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Reports\Licensing\Enforcement Actions\"/>
    </mc:Choice>
  </mc:AlternateContent>
  <xr:revisionPtr revIDLastSave="0" documentId="8_{B176C7E3-6B6F-49EA-93FB-744C0414B68D}" xr6:coauthVersionLast="47" xr6:coauthVersionMax="47" xr10:uidLastSave="{00000000-0000-0000-0000-000000000000}"/>
  <bookViews>
    <workbookView xWindow="-28920" yWindow="-1425" windowWidth="29040" windowHeight="15840" activeTab="25" xr2:uid="{00000000-000D-0000-FFFF-FFFF00000000}"/>
  </bookViews>
  <sheets>
    <sheet name="Jul 21" sheetId="30" r:id="rId1"/>
    <sheet name="Aug 21" sheetId="29" r:id="rId2"/>
    <sheet name="Sep 21" sheetId="28" r:id="rId3"/>
    <sheet name="Oct 21" sheetId="27" r:id="rId4"/>
    <sheet name="Nov 21" sheetId="26" r:id="rId5"/>
    <sheet name="Dec 21" sheetId="25" r:id="rId6"/>
    <sheet name="Jan 22" sheetId="24" r:id="rId7"/>
    <sheet name="Feb 22" sheetId="23" r:id="rId8"/>
    <sheet name="Mar 22" sheetId="22" r:id="rId9"/>
    <sheet name="Apr 22" sheetId="21" r:id="rId10"/>
    <sheet name="May 22" sheetId="20" r:id="rId11"/>
    <sheet name="Jun 22" sheetId="19" r:id="rId12"/>
    <sheet name="Jul 22" sheetId="17" r:id="rId13"/>
    <sheet name="Aug 22" sheetId="16" r:id="rId14"/>
    <sheet name="Sep 22" sheetId="15" r:id="rId15"/>
    <sheet name="Oct 22" sheetId="14" r:id="rId16"/>
    <sheet name="Nov 22" sheetId="13" r:id="rId17"/>
    <sheet name="Dec 22" sheetId="12" r:id="rId18"/>
    <sheet name="Jan 23" sheetId="2" r:id="rId19"/>
    <sheet name="Feb 23" sheetId="7" r:id="rId20"/>
    <sheet name="Mar 23" sheetId="8" r:id="rId21"/>
    <sheet name="Apr 23" sheetId="9" r:id="rId22"/>
    <sheet name="May 23" sheetId="10" r:id="rId23"/>
    <sheet name="Jun 23" sheetId="11" r:id="rId24"/>
    <sheet name="Jul 23" sheetId="18" r:id="rId25"/>
    <sheet name="Aug 23" sheetId="31" r:id="rId26"/>
  </sheets>
  <definedNames>
    <definedName name="CenterDenials" localSheetId="9">'Apr 22'!$F$14:$F$37</definedName>
    <definedName name="CenterDenials" localSheetId="21">'Apr 23'!$F$14:$F$37</definedName>
    <definedName name="CenterDenials" localSheetId="1">'Aug 21'!$F$14:$F$37</definedName>
    <definedName name="CenterDenials" localSheetId="13">'Aug 22'!$F$14:$F$37</definedName>
    <definedName name="CenterDenials" localSheetId="25">'Aug 23'!$F$14:$F$37</definedName>
    <definedName name="CenterDenials" localSheetId="5">'Dec 21'!$F$14:$F$37</definedName>
    <definedName name="CenterDenials" localSheetId="17">'Dec 22'!$F$14:$F$37</definedName>
    <definedName name="CenterDenials" localSheetId="7">'Feb 22'!$F$14:$F$37</definedName>
    <definedName name="CenterDenials" localSheetId="19">'Feb 23'!$F$14:$F$37</definedName>
    <definedName name="CenterDenials" localSheetId="6">'Jan 22'!$F$14:$F$37</definedName>
    <definedName name="CenterDenials" localSheetId="0">'Jul 21'!$F$14:$F$37</definedName>
    <definedName name="CenterDenials" localSheetId="12">'Jul 22'!$F$14:$F$37</definedName>
    <definedName name="CenterDenials" localSheetId="24">'Jul 23'!$F$14:$F$37</definedName>
    <definedName name="CenterDenials" localSheetId="11">'Jun 22'!$F$14:$F$37</definedName>
    <definedName name="CenterDenials" localSheetId="23">'Jun 23'!$F$14:$F$37</definedName>
    <definedName name="CenterDenials" localSheetId="8">'Mar 22'!$F$14:$F$37</definedName>
    <definedName name="CenterDenials" localSheetId="20">'Mar 23'!$F$14:$F$37</definedName>
    <definedName name="CenterDenials" localSheetId="10">'May 22'!$F$14:$F$37</definedName>
    <definedName name="CenterDenials" localSheetId="22">'May 23'!$F$14:$F$37</definedName>
    <definedName name="CenterDenials" localSheetId="4">'Nov 21'!$F$14:$F$37</definedName>
    <definedName name="CenterDenials" localSheetId="16">'Nov 22'!$F$14:$F$37</definedName>
    <definedName name="CenterDenials" localSheetId="3">'Oct 21'!$F$14:$F$37</definedName>
    <definedName name="CenterDenials" localSheetId="15">'Oct 22'!$F$14:$F$37</definedName>
    <definedName name="CenterDenials" localSheetId="2">'Sep 21'!$F$14:$F$37</definedName>
    <definedName name="CenterDenials" localSheetId="14">'Sep 22'!$F$14:$F$37</definedName>
    <definedName name="CenterDenials">'Jan 23'!$F$14:$F$37</definedName>
    <definedName name="CenterRevocs" localSheetId="9">'Apr 22'!$L$14:$L$37</definedName>
    <definedName name="CenterRevocs" localSheetId="21">'Apr 23'!$L$14:$L$37</definedName>
    <definedName name="CenterRevocs" localSheetId="1">'Aug 21'!$L$14:$L$37</definedName>
    <definedName name="CenterRevocs" localSheetId="13">'Aug 22'!$L$14:$L$37</definedName>
    <definedName name="CenterRevocs" localSheetId="25">'Aug 23'!$L$14:$L$37</definedName>
    <definedName name="CenterRevocs" localSheetId="5">'Dec 21'!$L$14:$L$37</definedName>
    <definedName name="CenterRevocs" localSheetId="17">'Dec 22'!$L$14:$L$37</definedName>
    <definedName name="CenterRevocs" localSheetId="7">'Feb 22'!$L$14:$L$37</definedName>
    <definedName name="CenterRevocs" localSheetId="19">'Feb 23'!$L$14:$L$37</definedName>
    <definedName name="CenterRevocs" localSheetId="6">'Jan 22'!$L$14:$L$37</definedName>
    <definedName name="CenterRevocs" localSheetId="0">'Jul 21'!$L$14:$L$37</definedName>
    <definedName name="CenterRevocs" localSheetId="12">'Jul 22'!$L$14:$L$37</definedName>
    <definedName name="CenterRevocs" localSheetId="24">'Jul 23'!$L$14:$L$37</definedName>
    <definedName name="CenterRevocs" localSheetId="11">'Jun 22'!$L$14:$L$37</definedName>
    <definedName name="CenterRevocs" localSheetId="23">'Jun 23'!$L$14:$L$37</definedName>
    <definedName name="CenterRevocs" localSheetId="8">'Mar 22'!$L$14:$L$37</definedName>
    <definedName name="CenterRevocs" localSheetId="20">'Mar 23'!$L$14:$L$37</definedName>
    <definedName name="CenterRevocs" localSheetId="10">'May 22'!$L$14:$L$37</definedName>
    <definedName name="CenterRevocs" localSheetId="22">'May 23'!$L$14:$L$37</definedName>
    <definedName name="CenterRevocs" localSheetId="4">'Nov 21'!$L$14:$L$37</definedName>
    <definedName name="CenterRevocs" localSheetId="16">'Nov 22'!$L$14:$L$37</definedName>
    <definedName name="CenterRevocs" localSheetId="3">'Oct 21'!$L$14:$L$37</definedName>
    <definedName name="CenterRevocs" localSheetId="15">'Oct 22'!$L$14:$L$37</definedName>
    <definedName name="CenterRevocs" localSheetId="2">'Sep 21'!$L$14:$L$37</definedName>
    <definedName name="CenterRevocs" localSheetId="14">'Sep 22'!$L$14:$L$37</definedName>
    <definedName name="CenterRevocs">'Jan 23'!$L$14:$L$37</definedName>
    <definedName name="CenterSanctions" localSheetId="9">'Apr 22'!$H$14:$H$37</definedName>
    <definedName name="CenterSanctions" localSheetId="21">'Apr 23'!$H$14:$H$37</definedName>
    <definedName name="CenterSanctions" localSheetId="1">'Aug 21'!$H$14:$H$37</definedName>
    <definedName name="CenterSanctions" localSheetId="13">'Aug 22'!$H$14:$H$37</definedName>
    <definedName name="CenterSanctions" localSheetId="25">'Aug 23'!$H$14:$H$37</definedName>
    <definedName name="CenterSanctions" localSheetId="5">'Dec 21'!$H$14:$H$37</definedName>
    <definedName name="CenterSanctions" localSheetId="17">'Dec 22'!$H$14:$H$37</definedName>
    <definedName name="CenterSanctions" localSheetId="7">'Feb 22'!$H$14:$H$37</definedName>
    <definedName name="CenterSanctions" localSheetId="19">'Feb 23'!$H$14:$H$37</definedName>
    <definedName name="CenterSanctions" localSheetId="6">'Jan 22'!$H$14:$H$37</definedName>
    <definedName name="CenterSanctions" localSheetId="0">'Jul 21'!$H$14:$H$37</definedName>
    <definedName name="CenterSanctions" localSheetId="12">'Jul 22'!$H$14:$H$37</definedName>
    <definedName name="CenterSanctions" localSheetId="24">'Jul 23'!$H$14:$H$37</definedName>
    <definedName name="CenterSanctions" localSheetId="11">'Jun 22'!$H$14:$H$37</definedName>
    <definedName name="CenterSanctions" localSheetId="23">'Jun 23'!$H$14:$H$37</definedName>
    <definedName name="CenterSanctions" localSheetId="8">'Mar 22'!$H$14:$H$37</definedName>
    <definedName name="CenterSanctions" localSheetId="20">'Mar 23'!$H$14:$H$37</definedName>
    <definedName name="CenterSanctions" localSheetId="10">'May 22'!$H$14:$H$37</definedName>
    <definedName name="CenterSanctions" localSheetId="22">'May 23'!$H$14:$H$37</definedName>
    <definedName name="CenterSanctions" localSheetId="4">'Nov 21'!$H$14:$H$37</definedName>
    <definedName name="CenterSanctions" localSheetId="16">'Nov 22'!$H$14:$H$37</definedName>
    <definedName name="CenterSanctions" localSheetId="3">'Oct 21'!$H$14:$H$37</definedName>
    <definedName name="CenterSanctions" localSheetId="15">'Oct 22'!$H$14:$H$37</definedName>
    <definedName name="CenterSanctions" localSheetId="2">'Sep 21'!$H$14:$H$37</definedName>
    <definedName name="CenterSanctions" localSheetId="14">'Sep 22'!$H$14:$H$37</definedName>
    <definedName name="CenterSanctions">'Jan 23'!$H$14:$H$37</definedName>
    <definedName name="CenterSuspensions" localSheetId="9">'Apr 22'!$J$14:$J$37</definedName>
    <definedName name="CenterSuspensions" localSheetId="21">'Apr 23'!$J$14:$J$37</definedName>
    <definedName name="CenterSuspensions" localSheetId="1">'Aug 21'!$J$14:$J$37</definedName>
    <definedName name="CenterSuspensions" localSheetId="13">'Aug 22'!$J$14:$J$37</definedName>
    <definedName name="CenterSuspensions" localSheetId="25">'Aug 23'!$J$14:$J$37</definedName>
    <definedName name="CenterSuspensions" localSheetId="5">'Dec 21'!$J$14:$J$37</definedName>
    <definedName name="CenterSuspensions" localSheetId="17">'Dec 22'!$J$14:$J$37</definedName>
    <definedName name="CenterSuspensions" localSheetId="7">'Feb 22'!$J$14:$J$37</definedName>
    <definedName name="CenterSuspensions" localSheetId="19">'Feb 23'!$J$14:$J$37</definedName>
    <definedName name="CenterSuspensions" localSheetId="6">'Jan 22'!$J$14:$J$37</definedName>
    <definedName name="CenterSuspensions" localSheetId="0">'Jul 21'!$J$14:$J$37</definedName>
    <definedName name="CenterSuspensions" localSheetId="12">'Jul 22'!$J$14:$J$37</definedName>
    <definedName name="CenterSuspensions" localSheetId="24">'Jul 23'!$J$14:$J$37</definedName>
    <definedName name="CenterSuspensions" localSheetId="11">'Jun 22'!$J$14:$J$37</definedName>
    <definedName name="CenterSuspensions" localSheetId="23">'Jun 23'!$J$14:$J$37</definedName>
    <definedName name="CenterSuspensions" localSheetId="8">'Mar 22'!$J$14:$J$37</definedName>
    <definedName name="CenterSuspensions" localSheetId="20">'Mar 23'!$J$14:$J$37</definedName>
    <definedName name="CenterSuspensions" localSheetId="10">'May 22'!$J$14:$J$37</definedName>
    <definedName name="CenterSuspensions" localSheetId="22">'May 23'!$J$14:$J$37</definedName>
    <definedName name="CenterSuspensions" localSheetId="4">'Nov 21'!$J$14:$J$37</definedName>
    <definedName name="CenterSuspensions" localSheetId="16">'Nov 22'!$J$14:$J$37</definedName>
    <definedName name="CenterSuspensions" localSheetId="3">'Oct 21'!$J$14:$J$37</definedName>
    <definedName name="CenterSuspensions" localSheetId="15">'Oct 22'!$J$14:$J$37</definedName>
    <definedName name="CenterSuspensions" localSheetId="2">'Sep 21'!$J$14:$J$37</definedName>
    <definedName name="CenterSuspensions" localSheetId="14">'Sep 22'!$J$14:$J$37</definedName>
    <definedName name="CenterSuspensions">'Jan 23'!$J$14:$J$37</definedName>
    <definedName name="HomeDenials" localSheetId="9">'Apr 22'!$E$14:$E$37</definedName>
    <definedName name="HomeDenials" localSheetId="21">'Apr 23'!$E$14:$E$37</definedName>
    <definedName name="HomeDenials" localSheetId="1">'Aug 21'!$E$14:$E$37</definedName>
    <definedName name="HomeDenials" localSheetId="13">'Aug 22'!$E$14:$E$37</definedName>
    <definedName name="HomeDenials" localSheetId="25">'Aug 23'!$E$14:$E$37</definedName>
    <definedName name="HomeDenials" localSheetId="5">'Dec 21'!$E$14:$E$37</definedName>
    <definedName name="HomeDenials" localSheetId="17">'Dec 22'!$E$14:$E$37</definedName>
    <definedName name="HomeDenials" localSheetId="7">'Feb 22'!$E$14:$E$37</definedName>
    <definedName name="HomeDenials" localSheetId="19">'Feb 23'!$E$14:$E$37</definedName>
    <definedName name="HomeDenials" localSheetId="6">'Jan 22'!$E$14:$E$37</definedName>
    <definedName name="HomeDenials" localSheetId="0">'Jul 21'!$E$14:$E$37</definedName>
    <definedName name="HomeDenials" localSheetId="12">'Jul 22'!$E$14:$E$37</definedName>
    <definedName name="HomeDenials" localSheetId="24">'Jul 23'!$E$14:$E$37</definedName>
    <definedName name="HomeDenials" localSheetId="11">'Jun 22'!$E$14:$E$37</definedName>
    <definedName name="HomeDenials" localSheetId="23">'Jun 23'!$E$14:$E$37</definedName>
    <definedName name="HomeDenials" localSheetId="8">'Mar 22'!$E$14:$E$37</definedName>
    <definedName name="HomeDenials" localSheetId="20">'Mar 23'!$E$14:$E$37</definedName>
    <definedName name="HomeDenials" localSheetId="10">'May 22'!$E$14:$E$37</definedName>
    <definedName name="HomeDenials" localSheetId="22">'May 23'!$E$14:$E$37</definedName>
    <definedName name="HomeDenials" localSheetId="4">'Nov 21'!$E$14:$E$37</definedName>
    <definedName name="HomeDenials" localSheetId="16">'Nov 22'!$E$14:$E$37</definedName>
    <definedName name="HomeDenials" localSheetId="3">'Oct 21'!$E$14:$E$37</definedName>
    <definedName name="HomeDenials" localSheetId="15">'Oct 22'!$E$14:$E$37</definedName>
    <definedName name="HomeDenials" localSheetId="2">'Sep 21'!$E$14:$E$37</definedName>
    <definedName name="HomeDenials" localSheetId="14">'Sep 22'!$E$14:$E$37</definedName>
    <definedName name="HomeDenials">'Jan 23'!$E$14:$E$37</definedName>
    <definedName name="HomeRevocs" localSheetId="9">'Apr 22'!$K$14:$K$37</definedName>
    <definedName name="HomeRevocs" localSheetId="21">'Apr 23'!$K$14:$K$37</definedName>
    <definedName name="HomeRevocs" localSheetId="1">'Aug 21'!$K$14:$K$37</definedName>
    <definedName name="HomeRevocs" localSheetId="13">'Aug 22'!$K$14:$K$37</definedName>
    <definedName name="HomeRevocs" localSheetId="25">'Aug 23'!$K$14:$K$37</definedName>
    <definedName name="HomeRevocs" localSheetId="5">'Dec 21'!$K$14:$K$37</definedName>
    <definedName name="HomeRevocs" localSheetId="17">'Dec 22'!$K$14:$K$37</definedName>
    <definedName name="HomeRevocs" localSheetId="7">'Feb 22'!$K$14:$K$37</definedName>
    <definedName name="HomeRevocs" localSheetId="19">'Feb 23'!$K$14:$K$37</definedName>
    <definedName name="HomeRevocs" localSheetId="6">'Jan 22'!$K$14:$K$37</definedName>
    <definedName name="HomeRevocs" localSheetId="0">'Jul 21'!$K$14:$K$37</definedName>
    <definedName name="HomeRevocs" localSheetId="12">'Jul 22'!$K$14:$K$37</definedName>
    <definedName name="HomeRevocs" localSheetId="24">'Jul 23'!$K$14:$K$37</definedName>
    <definedName name="HomeRevocs" localSheetId="11">'Jun 22'!$K$14:$K$37</definedName>
    <definedName name="HomeRevocs" localSheetId="23">'Jun 23'!$K$14:$K$37</definedName>
    <definedName name="HomeRevocs" localSheetId="8">'Mar 22'!$K$14:$K$37</definedName>
    <definedName name="HomeRevocs" localSheetId="20">'Mar 23'!$K$14:$K$37</definedName>
    <definedName name="HomeRevocs" localSheetId="10">'May 22'!$K$14:$K$37</definedName>
    <definedName name="HomeRevocs" localSheetId="22">'May 23'!$K$14:$K$37</definedName>
    <definedName name="HomeRevocs" localSheetId="4">'Nov 21'!$K$14:$K$37</definedName>
    <definedName name="HomeRevocs" localSheetId="16">'Nov 22'!$K$14:$K$37</definedName>
    <definedName name="HomeRevocs" localSheetId="3">'Oct 21'!$K$14:$K$37</definedName>
    <definedName name="HomeRevocs" localSheetId="15">'Oct 22'!$K$14:$K$37</definedName>
    <definedName name="HomeRevocs" localSheetId="2">'Sep 21'!$K$14:$K$37</definedName>
    <definedName name="HomeRevocs" localSheetId="14">'Sep 22'!$K$14:$K$37</definedName>
    <definedName name="HomeRevocs">'Jan 23'!$K$14:$K$37</definedName>
    <definedName name="HomeSanctions" localSheetId="9">'Apr 22'!$G$14:$G$37</definedName>
    <definedName name="HomeSanctions" localSheetId="21">'Apr 23'!$G$14:$G$37</definedName>
    <definedName name="HomeSanctions" localSheetId="1">'Aug 21'!$G$14:$G$37</definedName>
    <definedName name="HomeSanctions" localSheetId="13">'Aug 22'!$G$14:$G$37</definedName>
    <definedName name="HomeSanctions" localSheetId="25">'Aug 23'!$G$14:$G$37</definedName>
    <definedName name="HomeSanctions" localSheetId="5">'Dec 21'!$G$14:$G$37</definedName>
    <definedName name="HomeSanctions" localSheetId="17">'Dec 22'!$G$14:$G$37</definedName>
    <definedName name="HomeSanctions" localSheetId="7">'Feb 22'!$G$14:$G$37</definedName>
    <definedName name="HomeSanctions" localSheetId="19">'Feb 23'!$G$14:$G$37</definedName>
    <definedName name="HomeSanctions" localSheetId="6">'Jan 22'!$G$14:$G$37</definedName>
    <definedName name="HomeSanctions" localSheetId="0">'Jul 21'!$G$14:$G$37</definedName>
    <definedName name="HomeSanctions" localSheetId="12">'Jul 22'!$G$14:$G$37</definedName>
    <definedName name="HomeSanctions" localSheetId="24">'Jul 23'!$G$14:$G$37</definedName>
    <definedName name="HomeSanctions" localSheetId="11">'Jun 22'!$G$14:$G$37</definedName>
    <definedName name="HomeSanctions" localSheetId="23">'Jun 23'!$G$14:$G$37</definedName>
    <definedName name="HomeSanctions" localSheetId="8">'Mar 22'!$G$14:$G$37</definedName>
    <definedName name="HomeSanctions" localSheetId="20">'Mar 23'!$G$14:$G$37</definedName>
    <definedName name="HomeSanctions" localSheetId="10">'May 22'!$G$14:$G$37</definedName>
    <definedName name="HomeSanctions" localSheetId="22">'May 23'!$G$14:$G$37</definedName>
    <definedName name="HomeSanctions" localSheetId="4">'Nov 21'!$G$14:$G$37</definedName>
    <definedName name="HomeSanctions" localSheetId="16">'Nov 22'!$G$14:$G$37</definedName>
    <definedName name="HomeSanctions" localSheetId="3">'Oct 21'!$G$14:$G$37</definedName>
    <definedName name="HomeSanctions" localSheetId="15">'Oct 22'!$G$14:$G$37</definedName>
    <definedName name="HomeSanctions" localSheetId="2">'Sep 21'!$G$14:$G$37</definedName>
    <definedName name="HomeSanctions" localSheetId="14">'Sep 22'!$G$14:$G$37</definedName>
    <definedName name="HomeSanctions">'Jan 23'!$G$14:$G$37</definedName>
    <definedName name="HomeSuspensions" localSheetId="9">'Apr 22'!$I$14:$I$37</definedName>
    <definedName name="HomeSuspensions" localSheetId="21">'Apr 23'!$I$14:$I$37</definedName>
    <definedName name="HomeSuspensions" localSheetId="1">'Aug 21'!$I$14:$I$37</definedName>
    <definedName name="HomeSuspensions" localSheetId="13">'Aug 22'!$I$14:$I$37</definedName>
    <definedName name="HomeSuspensions" localSheetId="25">'Aug 23'!$I$14:$I$37</definedName>
    <definedName name="HomeSuspensions" localSheetId="5">'Dec 21'!$I$14:$I$37</definedName>
    <definedName name="HomeSuspensions" localSheetId="17">'Dec 22'!$I$14:$I$37</definedName>
    <definedName name="HomeSuspensions" localSheetId="7">'Feb 22'!$I$14:$I$37</definedName>
    <definedName name="HomeSuspensions" localSheetId="19">'Feb 23'!$I$14:$I$37</definedName>
    <definedName name="HomeSuspensions" localSheetId="6">'Jan 22'!$I$14:$I$37</definedName>
    <definedName name="HomeSuspensions" localSheetId="0">'Jul 21'!$I$14:$I$37</definedName>
    <definedName name="HomeSuspensions" localSheetId="12">'Jul 22'!$I$14:$I$37</definedName>
    <definedName name="HomeSuspensions" localSheetId="24">'Jul 23'!$I$14:$I$37</definedName>
    <definedName name="HomeSuspensions" localSheetId="11">'Jun 22'!$I$14:$I$37</definedName>
    <definedName name="HomeSuspensions" localSheetId="23">'Jun 23'!$I$14:$I$37</definedName>
    <definedName name="HomeSuspensions" localSheetId="8">'Mar 22'!$I$14:$I$37</definedName>
    <definedName name="HomeSuspensions" localSheetId="20">'Mar 23'!$I$14:$I$37</definedName>
    <definedName name="HomeSuspensions" localSheetId="10">'May 22'!$I$14:$I$37</definedName>
    <definedName name="HomeSuspensions" localSheetId="22">'May 23'!$I$14:$I$37</definedName>
    <definedName name="HomeSuspensions" localSheetId="4">'Nov 21'!$I$14:$I$37</definedName>
    <definedName name="HomeSuspensions" localSheetId="16">'Nov 22'!$I$14:$I$37</definedName>
    <definedName name="HomeSuspensions" localSheetId="3">'Oct 21'!$I$14:$I$37</definedName>
    <definedName name="HomeSuspensions" localSheetId="15">'Oct 22'!$I$14:$I$37</definedName>
    <definedName name="HomeSuspensions" localSheetId="2">'Sep 21'!$I$14:$I$37</definedName>
    <definedName name="HomeSuspensions" localSheetId="14">'Sep 22'!$I$14:$I$37</definedName>
    <definedName name="HomeSuspensions">'Jan 23'!$I$14:$I$37</definedName>
    <definedName name="_xlnm.Print_Area" localSheetId="9">'Apr 22'!$A$1:$T$44</definedName>
    <definedName name="_xlnm.Print_Area" localSheetId="21">'Apr 23'!$A$1:$T$44</definedName>
    <definedName name="_xlnm.Print_Area" localSheetId="1">'Aug 21'!$A$1:$T$44</definedName>
    <definedName name="_xlnm.Print_Area" localSheetId="13">'Aug 22'!$A$1:$T$44</definedName>
    <definedName name="_xlnm.Print_Area" localSheetId="25">'Aug 23'!$A$1:$T$44</definedName>
    <definedName name="_xlnm.Print_Area" localSheetId="5">'Dec 21'!$A$1:$T$44</definedName>
    <definedName name="_xlnm.Print_Area" localSheetId="17">'Dec 22'!$A$1:$T$44</definedName>
    <definedName name="_xlnm.Print_Area" localSheetId="7">'Feb 22'!$A$1:$T$44</definedName>
    <definedName name="_xlnm.Print_Area" localSheetId="19">'Feb 23'!$A$1:$T$44</definedName>
    <definedName name="_xlnm.Print_Area" localSheetId="6">'Jan 22'!$A$1:$T$44</definedName>
    <definedName name="_xlnm.Print_Area" localSheetId="18">'Jan 23'!$A$1:$T$44</definedName>
    <definedName name="_xlnm.Print_Area" localSheetId="0">'Jul 21'!$A$1:$T$44</definedName>
    <definedName name="_xlnm.Print_Area" localSheetId="12">'Jul 22'!$A$1:$T$44</definedName>
    <definedName name="_xlnm.Print_Area" localSheetId="24">'Jul 23'!$A$1:$T$44</definedName>
    <definedName name="_xlnm.Print_Area" localSheetId="11">'Jun 22'!$A$1:$T$44</definedName>
    <definedName name="_xlnm.Print_Area" localSheetId="23">'Jun 23'!$A$1:$T$44</definedName>
    <definedName name="_xlnm.Print_Area" localSheetId="8">'Mar 22'!$A$1:$T$44</definedName>
    <definedName name="_xlnm.Print_Area" localSheetId="20">'Mar 23'!$A$1:$T$44</definedName>
    <definedName name="_xlnm.Print_Area" localSheetId="10">'May 22'!$A$1:$T$44</definedName>
    <definedName name="_xlnm.Print_Area" localSheetId="22">'May 23'!$A$1:$T$44</definedName>
    <definedName name="_xlnm.Print_Area" localSheetId="4">'Nov 21'!$A$1:$T$44</definedName>
    <definedName name="_xlnm.Print_Area" localSheetId="16">'Nov 22'!$A$1:$T$44</definedName>
    <definedName name="_xlnm.Print_Area" localSheetId="3">'Oct 21'!$A$1:$T$44</definedName>
    <definedName name="_xlnm.Print_Area" localSheetId="15">'Oct 22'!$A$1:$T$44</definedName>
    <definedName name="_xlnm.Print_Area" localSheetId="2">'Sep 21'!$A$1:$T$44</definedName>
    <definedName name="_xlnm.Print_Area" localSheetId="14">'Sep 22'!$A$1:$T$44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31" l="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T37" i="31"/>
  <c r="S37" i="31"/>
  <c r="T36" i="31"/>
  <c r="S36" i="31"/>
  <c r="T35" i="31"/>
  <c r="S35" i="31"/>
  <c r="T34" i="31"/>
  <c r="S34" i="31"/>
  <c r="T33" i="31"/>
  <c r="S33" i="31"/>
  <c r="T32" i="31"/>
  <c r="S32" i="31"/>
  <c r="T31" i="31"/>
  <c r="S31" i="31"/>
  <c r="T30" i="31"/>
  <c r="S30" i="31"/>
  <c r="T29" i="31"/>
  <c r="S29" i="31"/>
  <c r="T28" i="31"/>
  <c r="S28" i="31"/>
  <c r="T27" i="31"/>
  <c r="S27" i="31"/>
  <c r="T26" i="31"/>
  <c r="S26" i="31"/>
  <c r="T25" i="31"/>
  <c r="S25" i="31"/>
  <c r="T24" i="31"/>
  <c r="S24" i="3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C38" i="29"/>
  <c r="D38" i="29"/>
  <c r="S38" i="31" l="1"/>
  <c r="T38" i="31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T37" i="30"/>
  <c r="S37" i="30"/>
  <c r="T36" i="30"/>
  <c r="S36" i="30"/>
  <c r="T35" i="30"/>
  <c r="S35" i="30"/>
  <c r="T34" i="30"/>
  <c r="S34" i="30"/>
  <c r="T33" i="30"/>
  <c r="S33" i="30"/>
  <c r="T32" i="30"/>
  <c r="S32" i="30"/>
  <c r="T31" i="30"/>
  <c r="S31" i="30"/>
  <c r="T30" i="30"/>
  <c r="S30" i="30"/>
  <c r="T29" i="30"/>
  <c r="S29" i="30"/>
  <c r="T28" i="30"/>
  <c r="S28" i="30"/>
  <c r="T27" i="30"/>
  <c r="S27" i="30"/>
  <c r="T26" i="30"/>
  <c r="S26" i="30"/>
  <c r="T25" i="30"/>
  <c r="S25" i="30"/>
  <c r="T24" i="30"/>
  <c r="S24" i="30"/>
  <c r="T23" i="30"/>
  <c r="S23" i="30"/>
  <c r="T22" i="30"/>
  <c r="S22" i="30"/>
  <c r="T21" i="30"/>
  <c r="S21" i="30"/>
  <c r="T20" i="30"/>
  <c r="S20" i="30"/>
  <c r="T19" i="30"/>
  <c r="S19" i="30"/>
  <c r="T18" i="30"/>
  <c r="S18" i="30"/>
  <c r="T17" i="30"/>
  <c r="S17" i="30"/>
  <c r="T16" i="30"/>
  <c r="S16" i="30"/>
  <c r="T15" i="30"/>
  <c r="S15" i="30"/>
  <c r="T14" i="30"/>
  <c r="S14" i="30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T37" i="29"/>
  <c r="S37" i="29"/>
  <c r="T36" i="29"/>
  <c r="S36" i="29"/>
  <c r="T35" i="29"/>
  <c r="S35" i="29"/>
  <c r="T34" i="29"/>
  <c r="S34" i="29"/>
  <c r="T33" i="29"/>
  <c r="S33" i="29"/>
  <c r="T32" i="29"/>
  <c r="S32" i="29"/>
  <c r="T31" i="29"/>
  <c r="S31" i="29"/>
  <c r="T30" i="29"/>
  <c r="S30" i="29"/>
  <c r="T29" i="29"/>
  <c r="S29" i="29"/>
  <c r="T28" i="29"/>
  <c r="S28" i="29"/>
  <c r="T27" i="29"/>
  <c r="S27" i="29"/>
  <c r="T26" i="29"/>
  <c r="S26" i="29"/>
  <c r="T25" i="29"/>
  <c r="S25" i="29"/>
  <c r="T24" i="29"/>
  <c r="S24" i="29"/>
  <c r="T23" i="29"/>
  <c r="S23" i="29"/>
  <c r="T22" i="29"/>
  <c r="S22" i="29"/>
  <c r="T21" i="29"/>
  <c r="S21" i="29"/>
  <c r="T20" i="29"/>
  <c r="S20" i="29"/>
  <c r="T19" i="29"/>
  <c r="S19" i="29"/>
  <c r="T18" i="29"/>
  <c r="S18" i="29"/>
  <c r="T17" i="29"/>
  <c r="S17" i="29"/>
  <c r="T16" i="29"/>
  <c r="S16" i="29"/>
  <c r="T15" i="29"/>
  <c r="S15" i="29"/>
  <c r="T14" i="29"/>
  <c r="S14" i="29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T37" i="28"/>
  <c r="S37" i="28"/>
  <c r="T36" i="28"/>
  <c r="S36" i="28"/>
  <c r="T35" i="28"/>
  <c r="S35" i="28"/>
  <c r="T34" i="28"/>
  <c r="S34" i="28"/>
  <c r="T33" i="28"/>
  <c r="S33" i="28"/>
  <c r="T32" i="28"/>
  <c r="S32" i="28"/>
  <c r="T31" i="28"/>
  <c r="S31" i="28"/>
  <c r="T30" i="28"/>
  <c r="S30" i="28"/>
  <c r="T29" i="28"/>
  <c r="S29" i="28"/>
  <c r="T28" i="28"/>
  <c r="S28" i="28"/>
  <c r="T27" i="28"/>
  <c r="S27" i="28"/>
  <c r="T26" i="28"/>
  <c r="S26" i="28"/>
  <c r="T25" i="28"/>
  <c r="S25" i="28"/>
  <c r="T24" i="28"/>
  <c r="S24" i="28"/>
  <c r="T23" i="28"/>
  <c r="S23" i="28"/>
  <c r="T22" i="28"/>
  <c r="S22" i="28"/>
  <c r="T21" i="28"/>
  <c r="S21" i="28"/>
  <c r="T20" i="28"/>
  <c r="S20" i="28"/>
  <c r="T19" i="28"/>
  <c r="S19" i="28"/>
  <c r="T18" i="28"/>
  <c r="S18" i="28"/>
  <c r="T17" i="28"/>
  <c r="S17" i="28"/>
  <c r="T16" i="28"/>
  <c r="S16" i="28"/>
  <c r="T15" i="28"/>
  <c r="S15" i="28"/>
  <c r="T14" i="28"/>
  <c r="S14" i="28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T37" i="27"/>
  <c r="S37" i="27"/>
  <c r="T36" i="27"/>
  <c r="S36" i="27"/>
  <c r="T35" i="27"/>
  <c r="S35" i="27"/>
  <c r="T34" i="27"/>
  <c r="S34" i="27"/>
  <c r="T33" i="27"/>
  <c r="S33" i="27"/>
  <c r="T32" i="27"/>
  <c r="S32" i="27"/>
  <c r="T31" i="27"/>
  <c r="S31" i="27"/>
  <c r="T30" i="27"/>
  <c r="S30" i="27"/>
  <c r="T29" i="27"/>
  <c r="S29" i="27"/>
  <c r="T28" i="27"/>
  <c r="S28" i="27"/>
  <c r="T27" i="27"/>
  <c r="S27" i="27"/>
  <c r="T26" i="27"/>
  <c r="S26" i="27"/>
  <c r="T25" i="27"/>
  <c r="S25" i="27"/>
  <c r="T24" i="27"/>
  <c r="S24" i="27"/>
  <c r="T23" i="27"/>
  <c r="S23" i="27"/>
  <c r="T22" i="27"/>
  <c r="S22" i="27"/>
  <c r="T21" i="27"/>
  <c r="S21" i="27"/>
  <c r="T20" i="27"/>
  <c r="S20" i="27"/>
  <c r="T19" i="27"/>
  <c r="S19" i="27"/>
  <c r="T18" i="27"/>
  <c r="S18" i="27"/>
  <c r="T17" i="27"/>
  <c r="S17" i="27"/>
  <c r="T16" i="27"/>
  <c r="S16" i="27"/>
  <c r="T15" i="27"/>
  <c r="S15" i="27"/>
  <c r="T14" i="27"/>
  <c r="S14" i="27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T37" i="26"/>
  <c r="S37" i="26"/>
  <c r="T36" i="26"/>
  <c r="S36" i="26"/>
  <c r="T35" i="26"/>
  <c r="S35" i="26"/>
  <c r="T34" i="26"/>
  <c r="S34" i="26"/>
  <c r="T33" i="26"/>
  <c r="S33" i="26"/>
  <c r="T32" i="26"/>
  <c r="S32" i="26"/>
  <c r="T31" i="26"/>
  <c r="S31" i="26"/>
  <c r="T30" i="26"/>
  <c r="S30" i="26"/>
  <c r="T29" i="26"/>
  <c r="S29" i="26"/>
  <c r="T28" i="26"/>
  <c r="S28" i="26"/>
  <c r="T27" i="26"/>
  <c r="S27" i="26"/>
  <c r="T26" i="26"/>
  <c r="S26" i="26"/>
  <c r="T25" i="26"/>
  <c r="S25" i="26"/>
  <c r="T24" i="26"/>
  <c r="S24" i="26"/>
  <c r="T23" i="26"/>
  <c r="S23" i="26"/>
  <c r="T22" i="26"/>
  <c r="S22" i="26"/>
  <c r="T21" i="26"/>
  <c r="S21" i="26"/>
  <c r="T20" i="26"/>
  <c r="S20" i="26"/>
  <c r="T19" i="26"/>
  <c r="S19" i="26"/>
  <c r="T18" i="26"/>
  <c r="S18" i="26"/>
  <c r="T17" i="26"/>
  <c r="S17" i="26"/>
  <c r="T16" i="26"/>
  <c r="S16" i="26"/>
  <c r="T15" i="26"/>
  <c r="S15" i="26"/>
  <c r="T14" i="26"/>
  <c r="S14" i="26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T37" i="25"/>
  <c r="S37" i="25"/>
  <c r="T36" i="25"/>
  <c r="S36" i="25"/>
  <c r="T35" i="25"/>
  <c r="S35" i="25"/>
  <c r="T34" i="25"/>
  <c r="S34" i="25"/>
  <c r="T33" i="25"/>
  <c r="S33" i="25"/>
  <c r="T32" i="25"/>
  <c r="S32" i="25"/>
  <c r="T31" i="25"/>
  <c r="S31" i="25"/>
  <c r="T30" i="25"/>
  <c r="S30" i="25"/>
  <c r="T29" i="25"/>
  <c r="S29" i="25"/>
  <c r="T28" i="25"/>
  <c r="S28" i="25"/>
  <c r="T27" i="25"/>
  <c r="S27" i="25"/>
  <c r="T26" i="25"/>
  <c r="S26" i="25"/>
  <c r="T25" i="25"/>
  <c r="S25" i="25"/>
  <c r="T24" i="25"/>
  <c r="S24" i="25"/>
  <c r="T23" i="25"/>
  <c r="S23" i="25"/>
  <c r="T22" i="25"/>
  <c r="S22" i="25"/>
  <c r="T21" i="25"/>
  <c r="S21" i="25"/>
  <c r="T20" i="25"/>
  <c r="S20" i="25"/>
  <c r="T19" i="25"/>
  <c r="S19" i="25"/>
  <c r="T18" i="25"/>
  <c r="S18" i="25"/>
  <c r="T17" i="25"/>
  <c r="S17" i="25"/>
  <c r="T16" i="25"/>
  <c r="S16" i="25"/>
  <c r="T15" i="25"/>
  <c r="S15" i="25"/>
  <c r="T14" i="25"/>
  <c r="S14" i="25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T37" i="24"/>
  <c r="S37" i="24"/>
  <c r="T36" i="24"/>
  <c r="S36" i="24"/>
  <c r="T35" i="24"/>
  <c r="S35" i="24"/>
  <c r="T34" i="24"/>
  <c r="S34" i="24"/>
  <c r="T33" i="24"/>
  <c r="S33" i="24"/>
  <c r="T32" i="24"/>
  <c r="S32" i="24"/>
  <c r="T31" i="24"/>
  <c r="S31" i="24"/>
  <c r="T30" i="24"/>
  <c r="S30" i="24"/>
  <c r="T29" i="24"/>
  <c r="S29" i="24"/>
  <c r="T28" i="24"/>
  <c r="S28" i="24"/>
  <c r="T27" i="24"/>
  <c r="S27" i="24"/>
  <c r="T26" i="24"/>
  <c r="S26" i="24"/>
  <c r="T25" i="24"/>
  <c r="S25" i="24"/>
  <c r="T24" i="24"/>
  <c r="S24" i="24"/>
  <c r="T23" i="24"/>
  <c r="S23" i="24"/>
  <c r="T22" i="24"/>
  <c r="S22" i="24"/>
  <c r="T21" i="24"/>
  <c r="S21" i="24"/>
  <c r="T20" i="24"/>
  <c r="S20" i="24"/>
  <c r="T19" i="24"/>
  <c r="S19" i="24"/>
  <c r="T18" i="24"/>
  <c r="S18" i="24"/>
  <c r="T17" i="24"/>
  <c r="S17" i="24"/>
  <c r="T16" i="24"/>
  <c r="S16" i="24"/>
  <c r="T15" i="24"/>
  <c r="S15" i="24"/>
  <c r="T14" i="24"/>
  <c r="S14" i="24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T37" i="23"/>
  <c r="S37" i="23"/>
  <c r="T36" i="23"/>
  <c r="S36" i="23"/>
  <c r="T35" i="23"/>
  <c r="S35" i="23"/>
  <c r="T34" i="23"/>
  <c r="S34" i="23"/>
  <c r="T33" i="23"/>
  <c r="S33" i="23"/>
  <c r="T32" i="23"/>
  <c r="S32" i="23"/>
  <c r="T31" i="23"/>
  <c r="S31" i="23"/>
  <c r="T30" i="23"/>
  <c r="S30" i="23"/>
  <c r="T29" i="23"/>
  <c r="S29" i="23"/>
  <c r="T28" i="23"/>
  <c r="S28" i="23"/>
  <c r="T27" i="23"/>
  <c r="S27" i="23"/>
  <c r="T26" i="23"/>
  <c r="S26" i="23"/>
  <c r="T25" i="23"/>
  <c r="S25" i="23"/>
  <c r="T24" i="23"/>
  <c r="S24" i="23"/>
  <c r="T23" i="23"/>
  <c r="S23" i="23"/>
  <c r="T22" i="23"/>
  <c r="S22" i="23"/>
  <c r="T21" i="23"/>
  <c r="S21" i="23"/>
  <c r="T20" i="23"/>
  <c r="S20" i="23"/>
  <c r="T19" i="23"/>
  <c r="S19" i="23"/>
  <c r="T18" i="23"/>
  <c r="S18" i="23"/>
  <c r="T17" i="23"/>
  <c r="S17" i="23"/>
  <c r="T16" i="23"/>
  <c r="S16" i="23"/>
  <c r="T15" i="23"/>
  <c r="S15" i="23"/>
  <c r="T14" i="23"/>
  <c r="S14" i="23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T37" i="22"/>
  <c r="S37" i="22"/>
  <c r="T36" i="22"/>
  <c r="S36" i="22"/>
  <c r="T35" i="22"/>
  <c r="S35" i="22"/>
  <c r="T34" i="22"/>
  <c r="S34" i="22"/>
  <c r="T33" i="22"/>
  <c r="S33" i="22"/>
  <c r="T32" i="22"/>
  <c r="S32" i="22"/>
  <c r="T31" i="22"/>
  <c r="S31" i="22"/>
  <c r="T30" i="22"/>
  <c r="S30" i="22"/>
  <c r="T29" i="22"/>
  <c r="S29" i="22"/>
  <c r="T28" i="22"/>
  <c r="S28" i="22"/>
  <c r="T27" i="22"/>
  <c r="S27" i="22"/>
  <c r="T26" i="22"/>
  <c r="S26" i="22"/>
  <c r="T25" i="22"/>
  <c r="S25" i="22"/>
  <c r="T24" i="22"/>
  <c r="S24" i="22"/>
  <c r="T23" i="22"/>
  <c r="S23" i="22"/>
  <c r="T22" i="22"/>
  <c r="S22" i="22"/>
  <c r="T21" i="22"/>
  <c r="S21" i="22"/>
  <c r="T20" i="22"/>
  <c r="S20" i="22"/>
  <c r="T19" i="22"/>
  <c r="S19" i="22"/>
  <c r="T18" i="22"/>
  <c r="S18" i="22"/>
  <c r="T17" i="22"/>
  <c r="S17" i="22"/>
  <c r="T16" i="22"/>
  <c r="S16" i="22"/>
  <c r="T15" i="22"/>
  <c r="S15" i="22"/>
  <c r="T14" i="22"/>
  <c r="S14" i="22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T37" i="21"/>
  <c r="S37" i="21"/>
  <c r="T36" i="21"/>
  <c r="S36" i="21"/>
  <c r="T35" i="21"/>
  <c r="S35" i="21"/>
  <c r="T34" i="21"/>
  <c r="S34" i="21"/>
  <c r="T33" i="21"/>
  <c r="S33" i="21"/>
  <c r="T32" i="21"/>
  <c r="S32" i="21"/>
  <c r="T31" i="21"/>
  <c r="S31" i="21"/>
  <c r="T30" i="21"/>
  <c r="S30" i="21"/>
  <c r="T29" i="21"/>
  <c r="S29" i="21"/>
  <c r="T28" i="21"/>
  <c r="S28" i="21"/>
  <c r="T27" i="21"/>
  <c r="S27" i="21"/>
  <c r="T26" i="21"/>
  <c r="S26" i="21"/>
  <c r="T25" i="21"/>
  <c r="S25" i="21"/>
  <c r="T24" i="21"/>
  <c r="S24" i="21"/>
  <c r="T23" i="21"/>
  <c r="S23" i="21"/>
  <c r="T22" i="21"/>
  <c r="S22" i="21"/>
  <c r="T21" i="21"/>
  <c r="S21" i="21"/>
  <c r="T20" i="21"/>
  <c r="S20" i="21"/>
  <c r="T19" i="21"/>
  <c r="S19" i="21"/>
  <c r="T18" i="21"/>
  <c r="S18" i="21"/>
  <c r="T17" i="21"/>
  <c r="S17" i="21"/>
  <c r="T16" i="21"/>
  <c r="S16" i="21"/>
  <c r="T15" i="21"/>
  <c r="S15" i="21"/>
  <c r="T14" i="21"/>
  <c r="S14" i="21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T37" i="20"/>
  <c r="S37" i="20"/>
  <c r="T36" i="20"/>
  <c r="S36" i="20"/>
  <c r="T35" i="20"/>
  <c r="S35" i="20"/>
  <c r="T34" i="20"/>
  <c r="S34" i="20"/>
  <c r="T33" i="20"/>
  <c r="S33" i="20"/>
  <c r="T32" i="20"/>
  <c r="S32" i="20"/>
  <c r="T31" i="20"/>
  <c r="S31" i="20"/>
  <c r="T30" i="20"/>
  <c r="S30" i="20"/>
  <c r="T29" i="20"/>
  <c r="S29" i="20"/>
  <c r="T28" i="20"/>
  <c r="S28" i="20"/>
  <c r="T27" i="20"/>
  <c r="S27" i="20"/>
  <c r="T26" i="20"/>
  <c r="S26" i="20"/>
  <c r="T25" i="20"/>
  <c r="S25" i="20"/>
  <c r="T24" i="20"/>
  <c r="S24" i="20"/>
  <c r="T23" i="20"/>
  <c r="S23" i="20"/>
  <c r="T22" i="20"/>
  <c r="S22" i="20"/>
  <c r="T21" i="20"/>
  <c r="S21" i="20"/>
  <c r="T20" i="20"/>
  <c r="S20" i="20"/>
  <c r="T19" i="20"/>
  <c r="S19" i="20"/>
  <c r="T18" i="20"/>
  <c r="S18" i="20"/>
  <c r="T17" i="20"/>
  <c r="S17" i="20"/>
  <c r="T16" i="20"/>
  <c r="S16" i="20"/>
  <c r="T15" i="20"/>
  <c r="S15" i="20"/>
  <c r="T14" i="20"/>
  <c r="S14" i="20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T37" i="19"/>
  <c r="S37" i="19"/>
  <c r="T36" i="19"/>
  <c r="S36" i="19"/>
  <c r="T35" i="19"/>
  <c r="S35" i="19"/>
  <c r="T34" i="19"/>
  <c r="S34" i="19"/>
  <c r="T33" i="19"/>
  <c r="S33" i="19"/>
  <c r="T32" i="19"/>
  <c r="S32" i="19"/>
  <c r="T31" i="19"/>
  <c r="S31" i="19"/>
  <c r="T30" i="19"/>
  <c r="S30" i="19"/>
  <c r="T29" i="19"/>
  <c r="S29" i="19"/>
  <c r="T28" i="19"/>
  <c r="S28" i="19"/>
  <c r="T27" i="19"/>
  <c r="S27" i="19"/>
  <c r="T26" i="19"/>
  <c r="S26" i="19"/>
  <c r="T25" i="19"/>
  <c r="S25" i="19"/>
  <c r="T24" i="19"/>
  <c r="S24" i="19"/>
  <c r="T23" i="19"/>
  <c r="S23" i="19"/>
  <c r="T22" i="19"/>
  <c r="S22" i="19"/>
  <c r="T21" i="19"/>
  <c r="S21" i="19"/>
  <c r="T20" i="19"/>
  <c r="S20" i="19"/>
  <c r="T19" i="19"/>
  <c r="S19" i="19"/>
  <c r="T18" i="19"/>
  <c r="S18" i="19"/>
  <c r="T17" i="19"/>
  <c r="S17" i="19"/>
  <c r="T16" i="19"/>
  <c r="S16" i="19"/>
  <c r="T15" i="19"/>
  <c r="S15" i="19"/>
  <c r="T14" i="19"/>
  <c r="S14" i="19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T37" i="18"/>
  <c r="S37" i="18"/>
  <c r="T36" i="18"/>
  <c r="S36" i="18"/>
  <c r="T35" i="18"/>
  <c r="S35" i="18"/>
  <c r="T34" i="18"/>
  <c r="S34" i="18"/>
  <c r="T33" i="18"/>
  <c r="S33" i="18"/>
  <c r="T32" i="18"/>
  <c r="S32" i="18"/>
  <c r="T31" i="18"/>
  <c r="S31" i="18"/>
  <c r="T30" i="18"/>
  <c r="S30" i="18"/>
  <c r="T29" i="18"/>
  <c r="S29" i="18"/>
  <c r="T28" i="18"/>
  <c r="S28" i="18"/>
  <c r="T27" i="18"/>
  <c r="S27" i="18"/>
  <c r="T26" i="18"/>
  <c r="S26" i="18"/>
  <c r="T25" i="18"/>
  <c r="S25" i="18"/>
  <c r="T24" i="18"/>
  <c r="S24" i="18"/>
  <c r="T23" i="18"/>
  <c r="S23" i="18"/>
  <c r="T22" i="18"/>
  <c r="S22" i="18"/>
  <c r="T21" i="18"/>
  <c r="S21" i="18"/>
  <c r="T20" i="18"/>
  <c r="S20" i="18"/>
  <c r="T19" i="18"/>
  <c r="S19" i="18"/>
  <c r="T18" i="18"/>
  <c r="S18" i="18"/>
  <c r="T17" i="18"/>
  <c r="S17" i="18"/>
  <c r="T16" i="18"/>
  <c r="S16" i="18"/>
  <c r="T15" i="18"/>
  <c r="S15" i="18"/>
  <c r="T14" i="18"/>
  <c r="S14" i="18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T37" i="17"/>
  <c r="S37" i="17"/>
  <c r="T36" i="17"/>
  <c r="S36" i="17"/>
  <c r="T35" i="17"/>
  <c r="S35" i="17"/>
  <c r="T34" i="17"/>
  <c r="S34" i="17"/>
  <c r="T33" i="17"/>
  <c r="S33" i="17"/>
  <c r="T32" i="17"/>
  <c r="S32" i="17"/>
  <c r="T31" i="17"/>
  <c r="S31" i="17"/>
  <c r="T30" i="17"/>
  <c r="S30" i="17"/>
  <c r="T29" i="17"/>
  <c r="S29" i="17"/>
  <c r="T28" i="17"/>
  <c r="S28" i="17"/>
  <c r="T27" i="17"/>
  <c r="S27" i="17"/>
  <c r="T26" i="17"/>
  <c r="S26" i="17"/>
  <c r="T25" i="17"/>
  <c r="S25" i="17"/>
  <c r="T24" i="17"/>
  <c r="S24" i="17"/>
  <c r="T23" i="17"/>
  <c r="S23" i="17"/>
  <c r="T22" i="17"/>
  <c r="S22" i="17"/>
  <c r="T21" i="17"/>
  <c r="S21" i="17"/>
  <c r="T20" i="17"/>
  <c r="S20" i="17"/>
  <c r="T19" i="17"/>
  <c r="S19" i="17"/>
  <c r="T18" i="17"/>
  <c r="S18" i="17"/>
  <c r="T17" i="17"/>
  <c r="S17" i="17"/>
  <c r="T16" i="17"/>
  <c r="S16" i="17"/>
  <c r="T15" i="17"/>
  <c r="S15" i="17"/>
  <c r="T14" i="17"/>
  <c r="S14" i="17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T37" i="16"/>
  <c r="S37" i="16"/>
  <c r="T36" i="16"/>
  <c r="S36" i="16"/>
  <c r="T35" i="16"/>
  <c r="S35" i="16"/>
  <c r="T34" i="16"/>
  <c r="S34" i="16"/>
  <c r="T33" i="16"/>
  <c r="S33" i="16"/>
  <c r="T32" i="16"/>
  <c r="S32" i="16"/>
  <c r="T31" i="16"/>
  <c r="S31" i="16"/>
  <c r="T30" i="16"/>
  <c r="S30" i="16"/>
  <c r="T29" i="16"/>
  <c r="S29" i="16"/>
  <c r="T28" i="16"/>
  <c r="S28" i="16"/>
  <c r="T27" i="16"/>
  <c r="S27" i="16"/>
  <c r="T26" i="16"/>
  <c r="S26" i="16"/>
  <c r="T25" i="16"/>
  <c r="S25" i="16"/>
  <c r="T24" i="16"/>
  <c r="S24" i="16"/>
  <c r="T23" i="16"/>
  <c r="S23" i="16"/>
  <c r="T22" i="16"/>
  <c r="S22" i="16"/>
  <c r="T21" i="16"/>
  <c r="S21" i="16"/>
  <c r="T20" i="16"/>
  <c r="S20" i="16"/>
  <c r="T19" i="16"/>
  <c r="S19" i="16"/>
  <c r="T18" i="16"/>
  <c r="S18" i="16"/>
  <c r="T17" i="16"/>
  <c r="S17" i="16"/>
  <c r="T16" i="16"/>
  <c r="S16" i="16"/>
  <c r="T15" i="16"/>
  <c r="S15" i="16"/>
  <c r="T14" i="16"/>
  <c r="S14" i="16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T37" i="15"/>
  <c r="S37" i="15"/>
  <c r="T36" i="15"/>
  <c r="S36" i="15"/>
  <c r="T35" i="15"/>
  <c r="S35" i="15"/>
  <c r="T34" i="15"/>
  <c r="S34" i="15"/>
  <c r="T33" i="15"/>
  <c r="S33" i="15"/>
  <c r="T32" i="15"/>
  <c r="S32" i="15"/>
  <c r="T31" i="15"/>
  <c r="S31" i="15"/>
  <c r="T30" i="15"/>
  <c r="S30" i="15"/>
  <c r="T29" i="15"/>
  <c r="S29" i="15"/>
  <c r="T28" i="15"/>
  <c r="S28" i="15"/>
  <c r="T27" i="15"/>
  <c r="S27" i="15"/>
  <c r="T26" i="15"/>
  <c r="S26" i="15"/>
  <c r="T25" i="15"/>
  <c r="S25" i="15"/>
  <c r="T24" i="15"/>
  <c r="S24" i="15"/>
  <c r="T23" i="15"/>
  <c r="S23" i="15"/>
  <c r="T22" i="15"/>
  <c r="S22" i="15"/>
  <c r="T21" i="15"/>
  <c r="S21" i="15"/>
  <c r="T20" i="15"/>
  <c r="S20" i="15"/>
  <c r="T19" i="15"/>
  <c r="S19" i="15"/>
  <c r="T18" i="15"/>
  <c r="S18" i="15"/>
  <c r="T17" i="15"/>
  <c r="S17" i="15"/>
  <c r="T16" i="15"/>
  <c r="S16" i="15"/>
  <c r="T15" i="15"/>
  <c r="S15" i="15"/>
  <c r="T14" i="15"/>
  <c r="S14" i="15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T37" i="14"/>
  <c r="S37" i="14"/>
  <c r="T36" i="14"/>
  <c r="S36" i="14"/>
  <c r="T35" i="14"/>
  <c r="S35" i="14"/>
  <c r="T34" i="14"/>
  <c r="S34" i="14"/>
  <c r="T33" i="14"/>
  <c r="S33" i="14"/>
  <c r="T32" i="14"/>
  <c r="S32" i="14"/>
  <c r="T31" i="14"/>
  <c r="S31" i="14"/>
  <c r="T30" i="14"/>
  <c r="S30" i="14"/>
  <c r="T29" i="14"/>
  <c r="S29" i="14"/>
  <c r="T28" i="14"/>
  <c r="S28" i="14"/>
  <c r="T27" i="14"/>
  <c r="S27" i="14"/>
  <c r="T26" i="14"/>
  <c r="S26" i="14"/>
  <c r="T25" i="14"/>
  <c r="S25" i="14"/>
  <c r="T24" i="14"/>
  <c r="S24" i="14"/>
  <c r="T23" i="14"/>
  <c r="S23" i="14"/>
  <c r="T22" i="14"/>
  <c r="S22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T37" i="13"/>
  <c r="S37" i="13"/>
  <c r="T36" i="13"/>
  <c r="S36" i="13"/>
  <c r="T35" i="13"/>
  <c r="S35" i="13"/>
  <c r="T34" i="13"/>
  <c r="S34" i="13"/>
  <c r="T33" i="13"/>
  <c r="S33" i="13"/>
  <c r="T32" i="13"/>
  <c r="S32" i="13"/>
  <c r="T31" i="13"/>
  <c r="S31" i="13"/>
  <c r="T30" i="13"/>
  <c r="S30" i="13"/>
  <c r="T29" i="13"/>
  <c r="S29" i="13"/>
  <c r="T28" i="13"/>
  <c r="S28" i="13"/>
  <c r="T27" i="13"/>
  <c r="S27" i="13"/>
  <c r="T26" i="13"/>
  <c r="S26" i="13"/>
  <c r="T25" i="13"/>
  <c r="S25" i="13"/>
  <c r="T24" i="13"/>
  <c r="S24" i="13"/>
  <c r="T23" i="13"/>
  <c r="S23" i="13"/>
  <c r="T22" i="13"/>
  <c r="S22" i="13"/>
  <c r="T21" i="13"/>
  <c r="S21" i="13"/>
  <c r="T20" i="13"/>
  <c r="S20" i="13"/>
  <c r="T19" i="13"/>
  <c r="S19" i="13"/>
  <c r="T18" i="13"/>
  <c r="S18" i="13"/>
  <c r="T17" i="13"/>
  <c r="S17" i="13"/>
  <c r="T16" i="13"/>
  <c r="S16" i="13"/>
  <c r="T15" i="13"/>
  <c r="S15" i="13"/>
  <c r="T14" i="13"/>
  <c r="S14" i="13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T20" i="12"/>
  <c r="S20" i="12"/>
  <c r="T19" i="12"/>
  <c r="S19" i="12"/>
  <c r="T18" i="12"/>
  <c r="S18" i="12"/>
  <c r="T17" i="12"/>
  <c r="S17" i="12"/>
  <c r="T16" i="12"/>
  <c r="S16" i="12"/>
  <c r="T15" i="12"/>
  <c r="S15" i="12"/>
  <c r="T14" i="12"/>
  <c r="S14" i="12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T37" i="10"/>
  <c r="S37" i="10"/>
  <c r="T36" i="10"/>
  <c r="S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T37" i="9"/>
  <c r="S37" i="9"/>
  <c r="T36" i="9"/>
  <c r="S36" i="9"/>
  <c r="T35" i="9"/>
  <c r="S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5" i="9"/>
  <c r="S15" i="9"/>
  <c r="T14" i="9"/>
  <c r="S14" i="9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T37" i="7"/>
  <c r="S37" i="7"/>
  <c r="T36" i="7"/>
  <c r="S36" i="7"/>
  <c r="T35" i="7"/>
  <c r="S35" i="7"/>
  <c r="T34" i="7"/>
  <c r="S34" i="7"/>
  <c r="T33" i="7"/>
  <c r="S33" i="7"/>
  <c r="T32" i="7"/>
  <c r="S32" i="7"/>
  <c r="T31" i="7"/>
  <c r="S31" i="7"/>
  <c r="T30" i="7"/>
  <c r="S30" i="7"/>
  <c r="T29" i="7"/>
  <c r="S29" i="7"/>
  <c r="T28" i="7"/>
  <c r="S28" i="7"/>
  <c r="T27" i="7"/>
  <c r="S27" i="7"/>
  <c r="T26" i="7"/>
  <c r="S26" i="7"/>
  <c r="T25" i="7"/>
  <c r="S25" i="7"/>
  <c r="T24" i="7"/>
  <c r="S24" i="7"/>
  <c r="T23" i="7"/>
  <c r="S23" i="7"/>
  <c r="T22" i="7"/>
  <c r="S22" i="7"/>
  <c r="T21" i="7"/>
  <c r="S21" i="7"/>
  <c r="T20" i="7"/>
  <c r="S20" i="7"/>
  <c r="T19" i="7"/>
  <c r="S19" i="7"/>
  <c r="T18" i="7"/>
  <c r="S18" i="7"/>
  <c r="T17" i="7"/>
  <c r="S17" i="7"/>
  <c r="T16" i="7"/>
  <c r="S16" i="7"/>
  <c r="T15" i="7"/>
  <c r="S15" i="7"/>
  <c r="T14" i="7"/>
  <c r="S14" i="7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R38" i="2"/>
  <c r="Q38" i="2"/>
  <c r="P38" i="2"/>
  <c r="O38" i="2"/>
  <c r="N38" i="2"/>
  <c r="M38" i="2"/>
  <c r="K38" i="2"/>
  <c r="J38" i="2"/>
  <c r="I38" i="2"/>
  <c r="H38" i="2"/>
  <c r="G38" i="2"/>
  <c r="C38" i="2"/>
  <c r="D38" i="2"/>
  <c r="L38" i="2"/>
  <c r="T38" i="30" l="1"/>
  <c r="S38" i="30"/>
  <c r="S38" i="29"/>
  <c r="T38" i="29"/>
  <c r="T38" i="28"/>
  <c r="S38" i="28"/>
  <c r="S38" i="27"/>
  <c r="T38" i="27"/>
  <c r="S38" i="26"/>
  <c r="T38" i="26"/>
  <c r="T38" i="25"/>
  <c r="S38" i="25"/>
  <c r="S38" i="24"/>
  <c r="T38" i="24"/>
  <c r="T38" i="23"/>
  <c r="S38" i="23"/>
  <c r="S38" i="22"/>
  <c r="T38" i="22"/>
  <c r="S38" i="21"/>
  <c r="T38" i="21"/>
  <c r="T38" i="20"/>
  <c r="S38" i="20"/>
  <c r="S38" i="19"/>
  <c r="T38" i="19"/>
  <c r="S38" i="18"/>
  <c r="T38" i="18"/>
  <c r="S38" i="17"/>
  <c r="T38" i="17"/>
  <c r="S38" i="16"/>
  <c r="T38" i="16"/>
  <c r="S38" i="15"/>
  <c r="T38" i="15"/>
  <c r="S38" i="14"/>
  <c r="T38" i="14"/>
  <c r="S38" i="13"/>
  <c r="T38" i="13"/>
  <c r="S38" i="12"/>
  <c r="T38" i="12"/>
  <c r="S38" i="11"/>
  <c r="T38" i="11"/>
  <c r="S38" i="10"/>
  <c r="T38" i="10"/>
  <c r="S38" i="9"/>
  <c r="T38" i="9"/>
  <c r="T38" i="8"/>
  <c r="S38" i="8"/>
  <c r="S38" i="7"/>
  <c r="T38" i="7"/>
  <c r="T38" i="2"/>
  <c r="S38" i="2"/>
  <c r="E38" i="2"/>
  <c r="F38" i="2"/>
</calcChain>
</file>

<file path=xl/sharedStrings.xml><?xml version="1.0" encoding="utf-8"?>
<sst xmlns="http://schemas.openxmlformats.org/spreadsheetml/2006/main" count="1794" uniqueCount="78">
  <si>
    <t>Maryland State Department of Education</t>
  </si>
  <si>
    <t>Division of Early Childhood Development - Office of Child Care</t>
  </si>
  <si>
    <t>This table presents the number of enforcement actions, by type, taken against registered family child care homes and licensed child care centers.</t>
  </si>
  <si>
    <t>Enforcement Actions</t>
  </si>
  <si>
    <t># of License</t>
  </si>
  <si>
    <t># of Intermediate</t>
  </si>
  <si>
    <t xml:space="preserve">      # of Facilities</t>
  </si>
  <si>
    <t>Denials</t>
  </si>
  <si>
    <t>Sanctions</t>
  </si>
  <si>
    <t>Suspensions</t>
  </si>
  <si>
    <t>Revocations</t>
  </si>
  <si>
    <t>Total # of Actions</t>
  </si>
  <si>
    <t>Homes</t>
  </si>
  <si>
    <t>Centers</t>
  </si>
  <si>
    <t>Anne Arundel County</t>
  </si>
  <si>
    <t>Baltimore City</t>
  </si>
  <si>
    <t>Baltimore County</t>
  </si>
  <si>
    <t>Prince George's County</t>
  </si>
  <si>
    <t>Montgomery County</t>
  </si>
  <si>
    <t>Howard County</t>
  </si>
  <si>
    <t>Frederick County</t>
  </si>
  <si>
    <t>Carroll County</t>
  </si>
  <si>
    <t xml:space="preserve"> STATE TOTALS</t>
  </si>
  <si>
    <t>Licensing Enforcement Actions to Date -  FY 2023</t>
  </si>
  <si>
    <t>Provider County</t>
  </si>
  <si>
    <t>Allegany County</t>
  </si>
  <si>
    <t>Calvert County</t>
  </si>
  <si>
    <t>Caroline County</t>
  </si>
  <si>
    <t>Cecil County</t>
  </si>
  <si>
    <t>Charles County</t>
  </si>
  <si>
    <t>Dorcester County</t>
  </si>
  <si>
    <t>Garrett County</t>
  </si>
  <si>
    <t>Harford County</t>
  </si>
  <si>
    <t>Kent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</si>
  <si>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</si>
  <si>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</si>
  <si>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</si>
  <si>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</si>
  <si>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</si>
  <si>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</si>
  <si>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</si>
  <si>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# of Compliance</t>
  </si>
  <si>
    <t># of Non-Access</t>
  </si>
  <si>
    <t># of Other</t>
  </si>
  <si>
    <t>January 2023</t>
  </si>
  <si>
    <t>February 2023</t>
  </si>
  <si>
    <t>March 2023</t>
  </si>
  <si>
    <t>April 2023</t>
  </si>
  <si>
    <t>May 2023</t>
  </si>
  <si>
    <t>June 2023</t>
  </si>
  <si>
    <t>December 2022</t>
  </si>
  <si>
    <t>November 2022</t>
  </si>
  <si>
    <t>October 2022</t>
  </si>
  <si>
    <t>September 2022</t>
  </si>
  <si>
    <t>August 2022</t>
  </si>
  <si>
    <t>July 2022</t>
  </si>
  <si>
    <r>
      <t>Agreements</t>
    </r>
    <r>
      <rPr>
        <b/>
        <vertAlign val="superscript"/>
        <sz val="10"/>
        <rFont val="Arial"/>
        <family val="2"/>
      </rPr>
      <t>1</t>
    </r>
  </si>
  <si>
    <r>
      <t>Agreements</t>
    </r>
    <r>
      <rPr>
        <b/>
        <vertAlign val="superscript"/>
        <sz val="10"/>
        <rFont val="Arial"/>
        <family val="2"/>
      </rPr>
      <t>2</t>
    </r>
  </si>
  <si>
    <r>
      <t>Actions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</si>
  <si>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 xml:space="preserve">1 - </t>
    </r>
    <r>
      <rPr>
        <sz val="10"/>
        <rFont val="Arial"/>
        <family val="2"/>
      </rPr>
      <t>Compliance Agreements are agreements entered into with a facility due to noncompliances that do not require a suspension or revocation.</t>
    </r>
  </si>
  <si>
    <r>
      <rPr>
        <b/>
        <sz val="10"/>
        <rFont val="Arial"/>
        <family val="2"/>
      </rPr>
      <t xml:space="preserve">3 - </t>
    </r>
    <r>
      <rPr>
        <sz val="10"/>
        <rFont val="Arial"/>
        <family val="2"/>
      </rPr>
      <t>Other Actions include both mandatory and discretionary employment exclusions, as well as any other enforcement actions that do not fall within one of the other defined categories.</t>
    </r>
  </si>
  <si>
    <t>Licensing Enforcement Actions to Date -  FY 2024</t>
  </si>
  <si>
    <t>July 2023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</si>
  <si>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- Non-Access Agreements allow a facility to remain open but may prohibit a specfic individual from being at the facility during operating hours.</t>
    </r>
  </si>
  <si>
    <t>June 2022</t>
  </si>
  <si>
    <t>Licensing Enforcement Actions to Date -  FY 2022</t>
  </si>
  <si>
    <t>May 2022</t>
  </si>
  <si>
    <t>April 2022</t>
  </si>
  <si>
    <t>March 2022</t>
  </si>
  <si>
    <t>February 2022</t>
  </si>
  <si>
    <t>January 2022</t>
  </si>
  <si>
    <t>December 2021</t>
  </si>
  <si>
    <t>November 2021</t>
  </si>
  <si>
    <t>October 2021</t>
  </si>
  <si>
    <t>September 2021</t>
  </si>
  <si>
    <t>August 2021</t>
  </si>
  <si>
    <t>July 2021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</si>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</sst>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3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28" applyNumberFormat="0" applyAlignment="0" applyProtection="0"/>
    <xf numFmtId="0" fontId="20" fillId="27" borderId="28" applyNumberFormat="0" applyAlignment="0" applyProtection="0"/>
    <xf numFmtId="0" fontId="21" fillId="28" borderId="29" applyNumberFormat="0" applyAlignment="0" applyProtection="0"/>
    <xf numFmtId="0" fontId="22" fillId="28" borderId="29" applyNumberFormat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0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2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8" applyNumberFormat="0" applyAlignment="0" applyProtection="0"/>
    <xf numFmtId="0" fontId="34" fillId="30" borderId="28" applyNumberFormat="0" applyAlignment="0" applyProtection="0"/>
    <xf numFmtId="0" fontId="35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0" borderId="0"/>
    <xf numFmtId="0" fontId="14" fillId="0" borderId="0"/>
    <xf numFmtId="0" fontId="9" fillId="0" borderId="0"/>
    <xf numFmtId="0" fontId="10" fillId="0" borderId="0"/>
    <xf numFmtId="0" fontId="13" fillId="32" borderId="34" applyNumberFormat="0" applyFont="0" applyAlignment="0" applyProtection="0"/>
    <xf numFmtId="0" fontId="14" fillId="32" borderId="34" applyNumberFormat="0" applyFont="0" applyAlignment="0" applyProtection="0"/>
    <xf numFmtId="0" fontId="39" fillId="27" borderId="35" applyNumberFormat="0" applyAlignment="0" applyProtection="0"/>
    <xf numFmtId="0" fontId="40" fillId="27" borderId="35" applyNumberFormat="0" applyAlignment="0" applyProtection="0"/>
    <xf numFmtId="0" fontId="41" fillId="0" borderId="0" applyNumberFormat="0" applyFill="0" applyBorder="0" applyAlignment="0" applyProtection="0"/>
    <xf numFmtId="0" fontId="42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4" xfId="77" applyNumberFormat="1" applyFont="1" applyBorder="1" applyAlignment="1">
      <alignment horizontal="center" vertical="center"/>
    </xf>
    <xf numFmtId="3" fontId="1" fillId="0" borderId="15" xfId="7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7" xfId="77" applyNumberFormat="1" applyFont="1" applyBorder="1" applyAlignment="1">
      <alignment horizontal="center" vertical="center"/>
    </xf>
    <xf numFmtId="3" fontId="1" fillId="0" borderId="18" xfId="77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 2" xfId="55" xr:uid="{00000000-0005-0000-0000-000036000000}"/>
    <cellStyle name="Explanatory Text" xfId="56" builtinId="53" customBuiltin="1"/>
    <cellStyle name="Explanatory Text 2" xfId="57" xr:uid="{00000000-0005-0000-0000-000038000000}"/>
    <cellStyle name="Good" xfId="58" builtinId="26" customBuiltin="1"/>
    <cellStyle name="Good 2" xfId="59" xr:uid="{00000000-0005-0000-0000-00003A000000}"/>
    <cellStyle name="Heading 1" xfId="60" builtinId="16" customBuiltin="1"/>
    <cellStyle name="Heading 1 2" xfId="61" xr:uid="{00000000-0005-0000-0000-00003C000000}"/>
    <cellStyle name="Heading 2" xfId="62" builtinId="17" customBuiltin="1"/>
    <cellStyle name="Heading 2 2" xfId="63" xr:uid="{00000000-0005-0000-0000-00003E000000}"/>
    <cellStyle name="Heading 3" xfId="64" builtinId="18" customBuiltin="1"/>
    <cellStyle name="Heading 3 2" xfId="65" xr:uid="{00000000-0005-0000-0000-000040000000}"/>
    <cellStyle name="Heading 4" xfId="66" builtinId="19" customBuiltin="1"/>
    <cellStyle name="Heading 4 2" xfId="67" xr:uid="{00000000-0005-0000-0000-000042000000}"/>
    <cellStyle name="Input" xfId="68" builtinId="20" customBuiltin="1"/>
    <cellStyle name="Input 2" xfId="69" xr:uid="{00000000-0005-0000-0000-000044000000}"/>
    <cellStyle name="Linked Cell" xfId="70" builtinId="24" customBuiltin="1"/>
    <cellStyle name="Linked Cell 2" xfId="71" xr:uid="{00000000-0005-0000-0000-000046000000}"/>
    <cellStyle name="Neutral" xfId="72" builtinId="28" customBuiltin="1"/>
    <cellStyle name="Neutral 2" xfId="73" xr:uid="{00000000-0005-0000-0000-000048000000}"/>
    <cellStyle name="Normal" xfId="0" builtinId="0"/>
    <cellStyle name="Normal 2" xfId="74" xr:uid="{00000000-0005-0000-0000-00004A000000}"/>
    <cellStyle name="Normal 3" xfId="75" xr:uid="{00000000-0005-0000-0000-00004B000000}"/>
    <cellStyle name="Normal 4" xfId="76" xr:uid="{00000000-0005-0000-0000-00004C000000}"/>
    <cellStyle name="Normal_Aug-99 Stats" xfId="77" xr:uid="{00000000-0005-0000-0000-00004D000000}"/>
    <cellStyle name="Note 2" xfId="78" xr:uid="{00000000-0005-0000-0000-00004E000000}"/>
    <cellStyle name="Note 3" xfId="79" xr:uid="{00000000-0005-0000-0000-00004F000000}"/>
    <cellStyle name="Output" xfId="80" builtinId="21" customBuiltin="1"/>
    <cellStyle name="Output 2" xfId="81" xr:uid="{00000000-0005-0000-0000-000051000000}"/>
    <cellStyle name="Title" xfId="82" builtinId="15" customBuiltin="1"/>
    <cellStyle name="Total" xfId="83" builtinId="25" customBuiltin="1"/>
    <cellStyle name="Total 2" xfId="84" xr:uid="{00000000-0005-0000-0000-000054000000}"/>
    <cellStyle name="Warning Text" xfId="85" builtinId="11" customBuiltin="1"/>
    <cellStyle name="Warning Text 2" xfId="86" xr:uid="{00000000-0005-0000-0000-00005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4F52-2619-41F2-A250-44BE1C8C39EE}">
  <dimension ref="A1:T44"/>
  <sheetViews>
    <sheetView zoomScale="80" zoomScaleNormal="80" workbookViewId="0">
      <selection activeCell="W21" sqref="W21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42</v>
      </c>
      <c r="D14" s="29">
        <v>20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379</v>
      </c>
      <c r="D15" s="24">
        <v>240</v>
      </c>
      <c r="E15" s="30">
        <v>0</v>
      </c>
      <c r="F15" s="21">
        <v>2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618</v>
      </c>
      <c r="D16" s="24">
        <v>365</v>
      </c>
      <c r="E16" s="30">
        <v>0</v>
      </c>
      <c r="F16" s="21">
        <v>1</v>
      </c>
      <c r="G16" s="20">
        <v>0</v>
      </c>
      <c r="H16" s="21">
        <v>0</v>
      </c>
      <c r="I16" s="20">
        <v>0</v>
      </c>
      <c r="J16" s="21">
        <v>0</v>
      </c>
      <c r="K16" s="20">
        <v>1</v>
      </c>
      <c r="L16" s="21">
        <v>0</v>
      </c>
      <c r="M16" s="20">
        <v>0</v>
      </c>
      <c r="N16" s="21">
        <v>1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2</v>
      </c>
    </row>
    <row r="17" spans="1:20" ht="15" customHeight="1" x14ac:dyDescent="0.2">
      <c r="A17" s="15">
        <v>4</v>
      </c>
      <c r="B17" s="16" t="s">
        <v>26</v>
      </c>
      <c r="C17" s="25">
        <v>81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53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1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1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107</v>
      </c>
      <c r="D19" s="24">
        <v>78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2</v>
      </c>
      <c r="L19" s="21">
        <v>0</v>
      </c>
      <c r="M19" s="20">
        <v>0</v>
      </c>
      <c r="N19" s="21">
        <v>0</v>
      </c>
      <c r="O19" s="20">
        <v>1</v>
      </c>
      <c r="P19" s="21">
        <v>0</v>
      </c>
      <c r="Q19" s="20">
        <v>0</v>
      </c>
      <c r="R19" s="21">
        <v>0</v>
      </c>
      <c r="S19" s="32">
        <f t="shared" si="0"/>
        <v>3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68</v>
      </c>
      <c r="D20" s="24">
        <v>35</v>
      </c>
      <c r="E20" s="30">
        <v>0</v>
      </c>
      <c r="F20" s="21">
        <v>0</v>
      </c>
      <c r="G20" s="20">
        <v>0</v>
      </c>
      <c r="H20" s="21">
        <v>0</v>
      </c>
      <c r="I20" s="20">
        <v>1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175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41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276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12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226</v>
      </c>
      <c r="D25" s="24">
        <v>98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1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268</v>
      </c>
      <c r="D26" s="24">
        <v>184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793</v>
      </c>
      <c r="D28" s="24">
        <v>480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0</v>
      </c>
      <c r="L28" s="21">
        <v>0</v>
      </c>
      <c r="M28" s="20">
        <v>1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1</v>
      </c>
      <c r="T28" s="31">
        <f t="shared" si="1"/>
        <v>0</v>
      </c>
    </row>
    <row r="29" spans="1:20" ht="15" customHeight="1" x14ac:dyDescent="0.2">
      <c r="A29" s="15">
        <v>16</v>
      </c>
      <c r="B29" s="16" t="s">
        <v>17</v>
      </c>
      <c r="C29" s="25">
        <v>659</v>
      </c>
      <c r="D29" s="24">
        <v>330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135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15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140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85</v>
      </c>
      <c r="D35" s="24">
        <v>42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427</v>
      </c>
      <c r="D37" s="24">
        <v>281</v>
      </c>
      <c r="E37" s="30">
        <v>0</v>
      </c>
      <c r="F37" s="23">
        <v>1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1</v>
      </c>
      <c r="S37" s="32">
        <f t="shared" si="0"/>
        <v>0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4737</v>
      </c>
      <c r="D38" s="11">
        <f t="shared" si="2"/>
        <v>2592</v>
      </c>
      <c r="E38" s="10">
        <f t="shared" si="2"/>
        <v>0</v>
      </c>
      <c r="F38" s="11">
        <f t="shared" si="2"/>
        <v>4</v>
      </c>
      <c r="G38" s="10">
        <f t="shared" si="2"/>
        <v>0</v>
      </c>
      <c r="H38" s="11">
        <f t="shared" si="2"/>
        <v>0</v>
      </c>
      <c r="I38" s="10">
        <f t="shared" si="2"/>
        <v>1</v>
      </c>
      <c r="J38" s="11">
        <f t="shared" si="2"/>
        <v>1</v>
      </c>
      <c r="K38" s="10">
        <f t="shared" si="2"/>
        <v>4</v>
      </c>
      <c r="L38" s="11">
        <f t="shared" si="2"/>
        <v>0</v>
      </c>
      <c r="M38" s="10">
        <f t="shared" si="2"/>
        <v>1</v>
      </c>
      <c r="N38" s="11">
        <f t="shared" si="2"/>
        <v>1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1</v>
      </c>
      <c r="S38" s="26">
        <f t="shared" si="2"/>
        <v>7</v>
      </c>
      <c r="T38" s="11">
        <f t="shared" si="2"/>
        <v>7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A092-5148-4014-A13C-AC7F601CCC73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67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353</v>
      </c>
      <c r="D15" s="24">
        <v>242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1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1</v>
      </c>
    </row>
    <row r="16" spans="1:20" ht="15" customHeight="1" x14ac:dyDescent="0.2">
      <c r="A16" s="15">
        <v>3</v>
      </c>
      <c r="B16" s="16" t="s">
        <v>16</v>
      </c>
      <c r="C16" s="25">
        <v>585</v>
      </c>
      <c r="D16" s="24">
        <v>382</v>
      </c>
      <c r="E16" s="30">
        <v>1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1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1</v>
      </c>
      <c r="S16" s="32">
        <f t="shared" si="0"/>
        <v>2</v>
      </c>
      <c r="T16" s="31">
        <f t="shared" si="1"/>
        <v>1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56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1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1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96</v>
      </c>
      <c r="D19" s="24">
        <v>82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1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1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63</v>
      </c>
      <c r="D20" s="24">
        <v>36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170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2</v>
      </c>
      <c r="S21" s="32">
        <f t="shared" si="0"/>
        <v>0</v>
      </c>
      <c r="T21" s="31">
        <f t="shared" si="1"/>
        <v>2</v>
      </c>
    </row>
    <row r="22" spans="1:20" ht="15" customHeight="1" x14ac:dyDescent="0.2">
      <c r="A22" s="15">
        <v>9</v>
      </c>
      <c r="B22" s="16" t="s">
        <v>30</v>
      </c>
      <c r="C22" s="25">
        <v>40</v>
      </c>
      <c r="D22" s="24">
        <v>10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270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221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1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261</v>
      </c>
      <c r="D26" s="24">
        <v>177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785</v>
      </c>
      <c r="D28" s="24">
        <v>480</v>
      </c>
      <c r="E28" s="30">
        <v>1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0</v>
      </c>
      <c r="L28" s="21">
        <v>0</v>
      </c>
      <c r="M28" s="20">
        <v>1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2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629</v>
      </c>
      <c r="D29" s="24">
        <v>335</v>
      </c>
      <c r="E29" s="30">
        <v>1</v>
      </c>
      <c r="F29" s="21">
        <v>0</v>
      </c>
      <c r="G29" s="20">
        <v>0</v>
      </c>
      <c r="H29" s="21">
        <v>0</v>
      </c>
      <c r="I29" s="20">
        <v>0</v>
      </c>
      <c r="J29" s="21">
        <v>1</v>
      </c>
      <c r="K29" s="20">
        <v>0</v>
      </c>
      <c r="L29" s="21">
        <v>0</v>
      </c>
      <c r="M29" s="20">
        <v>0</v>
      </c>
      <c r="N29" s="21">
        <v>1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1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133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1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134</v>
      </c>
      <c r="D34" s="24">
        <v>60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37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419</v>
      </c>
      <c r="D37" s="24">
        <v>280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0</v>
      </c>
      <c r="L37" s="23">
        <v>0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0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4582</v>
      </c>
      <c r="D38" s="11">
        <f t="shared" si="2"/>
        <v>2604</v>
      </c>
      <c r="E38" s="10">
        <f t="shared" si="2"/>
        <v>3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2</v>
      </c>
      <c r="J38" s="11">
        <f t="shared" si="2"/>
        <v>3</v>
      </c>
      <c r="K38" s="10">
        <f t="shared" si="2"/>
        <v>2</v>
      </c>
      <c r="L38" s="11">
        <f t="shared" si="2"/>
        <v>0</v>
      </c>
      <c r="M38" s="10">
        <f t="shared" si="2"/>
        <v>1</v>
      </c>
      <c r="N38" s="11">
        <f t="shared" si="2"/>
        <v>3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4</v>
      </c>
      <c r="S38" s="26">
        <f t="shared" si="2"/>
        <v>8</v>
      </c>
      <c r="T38" s="11">
        <f t="shared" si="2"/>
        <v>10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0688-6453-4C0E-9D33-AE37E1A0CDB9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66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351</v>
      </c>
      <c r="D15" s="24">
        <v>242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1</v>
      </c>
      <c r="S15" s="32">
        <f t="shared" ref="S15:S37" si="0">SUM(E15,G15,I15,K15,M15,O15,Q15)</f>
        <v>0</v>
      </c>
      <c r="T15" s="31">
        <f t="shared" ref="T15:T37" si="1">SUM(R15,P15,N15,L15,J15,H15,F15)</f>
        <v>1</v>
      </c>
    </row>
    <row r="16" spans="1:20" ht="15" customHeight="1" x14ac:dyDescent="0.2">
      <c r="A16" s="15">
        <v>3</v>
      </c>
      <c r="B16" s="16" t="s">
        <v>16</v>
      </c>
      <c r="C16" s="25">
        <v>579</v>
      </c>
      <c r="D16" s="24">
        <v>380</v>
      </c>
      <c r="E16" s="30">
        <v>0</v>
      </c>
      <c r="F16" s="21">
        <v>0</v>
      </c>
      <c r="G16" s="20">
        <v>0</v>
      </c>
      <c r="H16" s="21">
        <v>0</v>
      </c>
      <c r="I16" s="20">
        <v>2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1</v>
      </c>
      <c r="P16" s="21">
        <v>0</v>
      </c>
      <c r="Q16" s="20">
        <v>0</v>
      </c>
      <c r="R16" s="21">
        <v>1</v>
      </c>
      <c r="S16" s="32">
        <f t="shared" si="0"/>
        <v>3</v>
      </c>
      <c r="T16" s="31">
        <f t="shared" si="1"/>
        <v>1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95</v>
      </c>
      <c r="D19" s="24">
        <v>82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1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1</v>
      </c>
      <c r="S19" s="32">
        <f t="shared" si="0"/>
        <v>1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169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41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267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1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222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1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1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261</v>
      </c>
      <c r="D26" s="24">
        <v>176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776</v>
      </c>
      <c r="D28" s="24">
        <v>481</v>
      </c>
      <c r="E28" s="30">
        <v>1</v>
      </c>
      <c r="F28" s="21">
        <v>0</v>
      </c>
      <c r="G28" s="20">
        <v>0</v>
      </c>
      <c r="H28" s="21">
        <v>0</v>
      </c>
      <c r="I28" s="20">
        <v>1</v>
      </c>
      <c r="J28" s="21">
        <v>1</v>
      </c>
      <c r="K28" s="20">
        <v>0</v>
      </c>
      <c r="L28" s="21">
        <v>1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2</v>
      </c>
      <c r="T28" s="31">
        <f t="shared" si="1"/>
        <v>2</v>
      </c>
    </row>
    <row r="29" spans="1:20" ht="15" customHeight="1" x14ac:dyDescent="0.2">
      <c r="A29" s="15">
        <v>16</v>
      </c>
      <c r="B29" s="16" t="s">
        <v>17</v>
      </c>
      <c r="C29" s="25">
        <v>630</v>
      </c>
      <c r="D29" s="24">
        <v>343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64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135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1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133</v>
      </c>
      <c r="D34" s="24">
        <v>60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1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1</v>
      </c>
    </row>
    <row r="35" spans="1:20" ht="15" customHeight="1" x14ac:dyDescent="0.2">
      <c r="A35" s="15">
        <v>22</v>
      </c>
      <c r="B35" s="16" t="s">
        <v>39</v>
      </c>
      <c r="C35" s="25">
        <v>81</v>
      </c>
      <c r="D35" s="24">
        <v>36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418</v>
      </c>
      <c r="D37" s="24">
        <v>280</v>
      </c>
      <c r="E37" s="30">
        <v>0</v>
      </c>
      <c r="F37" s="23">
        <v>0</v>
      </c>
      <c r="G37" s="22">
        <v>0</v>
      </c>
      <c r="H37" s="23">
        <v>0</v>
      </c>
      <c r="I37" s="22">
        <v>1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0</v>
      </c>
    </row>
    <row r="38" spans="1:20" ht="15" customHeight="1" thickBot="1" x14ac:dyDescent="0.25">
      <c r="B38" s="19" t="s">
        <v>22</v>
      </c>
      <c r="C38" s="10">
        <f t="shared" ref="C38:T38" si="2">SUM(C14:C37)</f>
        <v>4563</v>
      </c>
      <c r="D38" s="11">
        <f t="shared" si="2"/>
        <v>2612</v>
      </c>
      <c r="E38" s="10">
        <f t="shared" si="2"/>
        <v>1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5</v>
      </c>
      <c r="J38" s="11">
        <f t="shared" si="2"/>
        <v>3</v>
      </c>
      <c r="K38" s="10">
        <f t="shared" si="2"/>
        <v>2</v>
      </c>
      <c r="L38" s="11">
        <f t="shared" si="2"/>
        <v>1</v>
      </c>
      <c r="M38" s="10">
        <f t="shared" si="2"/>
        <v>0</v>
      </c>
      <c r="N38" s="11">
        <f t="shared" si="2"/>
        <v>0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3</v>
      </c>
      <c r="S38" s="26">
        <f t="shared" si="2"/>
        <v>9</v>
      </c>
      <c r="T38" s="11">
        <f t="shared" si="2"/>
        <v>7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AFF6-DD68-4938-9390-489B17C73382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356</v>
      </c>
      <c r="D15" s="24">
        <v>242</v>
      </c>
      <c r="E15" s="30">
        <v>0</v>
      </c>
      <c r="F15" s="21">
        <v>0</v>
      </c>
      <c r="G15" s="20">
        <v>0</v>
      </c>
      <c r="H15" s="21">
        <v>0</v>
      </c>
      <c r="I15" s="20">
        <v>1</v>
      </c>
      <c r="J15" s="21">
        <v>0</v>
      </c>
      <c r="K15" s="20">
        <v>0</v>
      </c>
      <c r="L15" s="21">
        <v>0</v>
      </c>
      <c r="M15" s="20">
        <v>0</v>
      </c>
      <c r="N15" s="21">
        <v>1</v>
      </c>
      <c r="O15" s="20">
        <v>0</v>
      </c>
      <c r="P15" s="21">
        <v>0</v>
      </c>
      <c r="Q15" s="20">
        <v>0</v>
      </c>
      <c r="R15" s="21">
        <v>2</v>
      </c>
      <c r="S15" s="32">
        <f t="shared" ref="S15:S37" si="0">SUM(E15,G15,I15,K15,M15,O15,Q15)</f>
        <v>1</v>
      </c>
      <c r="T15" s="31">
        <f t="shared" ref="T15:T37" si="1">SUM(R15,P15,N15,L15,J15,H15,F15)</f>
        <v>3</v>
      </c>
    </row>
    <row r="16" spans="1:20" ht="15" customHeight="1" x14ac:dyDescent="0.2">
      <c r="A16" s="15">
        <v>3</v>
      </c>
      <c r="B16" s="16" t="s">
        <v>16</v>
      </c>
      <c r="C16" s="25">
        <v>571</v>
      </c>
      <c r="D16" s="24">
        <v>383</v>
      </c>
      <c r="E16" s="30">
        <v>0</v>
      </c>
      <c r="F16" s="21">
        <v>0</v>
      </c>
      <c r="G16" s="20">
        <v>0</v>
      </c>
      <c r="H16" s="21">
        <v>0</v>
      </c>
      <c r="I16" s="20">
        <v>2</v>
      </c>
      <c r="J16" s="21">
        <v>0</v>
      </c>
      <c r="K16" s="20">
        <v>0</v>
      </c>
      <c r="L16" s="21">
        <v>0</v>
      </c>
      <c r="M16" s="20">
        <v>1</v>
      </c>
      <c r="N16" s="21">
        <v>0</v>
      </c>
      <c r="O16" s="20">
        <v>0</v>
      </c>
      <c r="P16" s="21">
        <v>0</v>
      </c>
      <c r="Q16" s="20">
        <v>0</v>
      </c>
      <c r="R16" s="21">
        <v>1</v>
      </c>
      <c r="S16" s="32">
        <f t="shared" si="0"/>
        <v>3</v>
      </c>
      <c r="T16" s="31">
        <f t="shared" si="1"/>
        <v>1</v>
      </c>
    </row>
    <row r="17" spans="1:20" ht="15" customHeight="1" x14ac:dyDescent="0.2">
      <c r="A17" s="15">
        <v>4</v>
      </c>
      <c r="B17" s="16" t="s">
        <v>26</v>
      </c>
      <c r="C17" s="25">
        <v>81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1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1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97</v>
      </c>
      <c r="D19" s="24">
        <v>83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1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1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1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167</v>
      </c>
      <c r="D21" s="24">
        <v>69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41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270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1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1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1</v>
      </c>
    </row>
    <row r="25" spans="1:20" ht="15" customHeight="1" x14ac:dyDescent="0.2">
      <c r="A25" s="15">
        <v>12</v>
      </c>
      <c r="B25" s="16" t="s">
        <v>32</v>
      </c>
      <c r="C25" s="25">
        <v>218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262</v>
      </c>
      <c r="D26" s="24">
        <v>176</v>
      </c>
      <c r="E26" s="30">
        <v>0</v>
      </c>
      <c r="F26" s="21">
        <v>0</v>
      </c>
      <c r="G26" s="20">
        <v>0</v>
      </c>
      <c r="H26" s="21">
        <v>1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1</v>
      </c>
      <c r="O26" s="20">
        <v>0</v>
      </c>
      <c r="P26" s="21">
        <v>0</v>
      </c>
      <c r="Q26" s="20">
        <v>0</v>
      </c>
      <c r="R26" s="21">
        <v>1</v>
      </c>
      <c r="S26" s="32">
        <f t="shared" si="0"/>
        <v>0</v>
      </c>
      <c r="T26" s="31">
        <f t="shared" si="1"/>
        <v>3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764</v>
      </c>
      <c r="D28" s="24">
        <v>482</v>
      </c>
      <c r="E28" s="30">
        <v>0</v>
      </c>
      <c r="F28" s="21">
        <v>0</v>
      </c>
      <c r="G28" s="20">
        <v>0</v>
      </c>
      <c r="H28" s="21">
        <v>0</v>
      </c>
      <c r="I28" s="20">
        <v>3</v>
      </c>
      <c r="J28" s="21">
        <v>0</v>
      </c>
      <c r="K28" s="20">
        <v>0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3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630</v>
      </c>
      <c r="D29" s="24">
        <v>344</v>
      </c>
      <c r="E29" s="30">
        <v>0</v>
      </c>
      <c r="F29" s="21">
        <v>0</v>
      </c>
      <c r="G29" s="20">
        <v>0</v>
      </c>
      <c r="H29" s="21">
        <v>0</v>
      </c>
      <c r="I29" s="20">
        <v>1</v>
      </c>
      <c r="J29" s="21">
        <v>0</v>
      </c>
      <c r="K29" s="20">
        <v>2</v>
      </c>
      <c r="L29" s="21">
        <v>0</v>
      </c>
      <c r="M29" s="20">
        <v>1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4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64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1</v>
      </c>
      <c r="P30" s="21">
        <v>0</v>
      </c>
      <c r="Q30" s="20">
        <v>0</v>
      </c>
      <c r="R30" s="21">
        <v>0</v>
      </c>
      <c r="S30" s="32">
        <f t="shared" si="0"/>
        <v>1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132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38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131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2</v>
      </c>
      <c r="O34" s="20">
        <v>0</v>
      </c>
      <c r="P34" s="21">
        <v>0</v>
      </c>
      <c r="Q34" s="20">
        <v>0</v>
      </c>
      <c r="R34" s="21">
        <v>1</v>
      </c>
      <c r="S34" s="32">
        <f t="shared" si="0"/>
        <v>0</v>
      </c>
      <c r="T34" s="31">
        <f t="shared" si="1"/>
        <v>3</v>
      </c>
    </row>
    <row r="35" spans="1:20" ht="15" customHeight="1" x14ac:dyDescent="0.2">
      <c r="A35" s="15">
        <v>22</v>
      </c>
      <c r="B35" s="16" t="s">
        <v>39</v>
      </c>
      <c r="C35" s="25">
        <v>80</v>
      </c>
      <c r="D35" s="24">
        <v>37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420</v>
      </c>
      <c r="D37" s="24">
        <v>280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2</v>
      </c>
      <c r="L37" s="23">
        <v>1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2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4545</v>
      </c>
      <c r="D38" s="11">
        <f t="shared" si="2"/>
        <v>2618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1</v>
      </c>
      <c r="I38" s="10">
        <f t="shared" si="2"/>
        <v>8</v>
      </c>
      <c r="J38" s="11">
        <f t="shared" si="2"/>
        <v>1</v>
      </c>
      <c r="K38" s="10">
        <f t="shared" si="2"/>
        <v>5</v>
      </c>
      <c r="L38" s="11">
        <f t="shared" si="2"/>
        <v>1</v>
      </c>
      <c r="M38" s="10">
        <f t="shared" si="2"/>
        <v>3</v>
      </c>
      <c r="N38" s="11">
        <f t="shared" si="2"/>
        <v>7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5</v>
      </c>
      <c r="S38" s="26">
        <f t="shared" si="2"/>
        <v>17</v>
      </c>
      <c r="T38" s="11">
        <f t="shared" si="2"/>
        <v>15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F407-29A8-4533-A604-78ED6B165A7F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358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1</v>
      </c>
      <c r="J15" s="21">
        <v>1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1</v>
      </c>
      <c r="S15" s="32">
        <f t="shared" ref="S15:S37" si="0">SUM(E15,G15,I15,K15,M15,O15,Q15)</f>
        <v>1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567</v>
      </c>
      <c r="D16" s="24">
        <v>383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1</v>
      </c>
      <c r="K16" s="20">
        <v>2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3</v>
      </c>
      <c r="S16" s="32">
        <f t="shared" si="0"/>
        <v>2</v>
      </c>
      <c r="T16" s="31">
        <f t="shared" si="1"/>
        <v>4</v>
      </c>
    </row>
    <row r="17" spans="1:20" ht="15" customHeight="1" x14ac:dyDescent="0.2">
      <c r="A17" s="15">
        <v>4</v>
      </c>
      <c r="B17" s="16" t="s">
        <v>26</v>
      </c>
      <c r="C17" s="25">
        <v>79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56</v>
      </c>
      <c r="D18" s="24">
        <v>10</v>
      </c>
      <c r="E18" s="30">
        <v>0</v>
      </c>
      <c r="F18" s="21">
        <v>0</v>
      </c>
      <c r="G18" s="20">
        <v>0</v>
      </c>
      <c r="H18" s="21">
        <v>0</v>
      </c>
      <c r="I18" s="20">
        <v>1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1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96</v>
      </c>
      <c r="D19" s="24">
        <v>83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1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65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1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164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42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268</v>
      </c>
      <c r="D23" s="24">
        <v>117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1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213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1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1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257</v>
      </c>
      <c r="D26" s="24">
        <v>176</v>
      </c>
      <c r="E26" s="30">
        <v>0</v>
      </c>
      <c r="F26" s="21">
        <v>0</v>
      </c>
      <c r="G26" s="20">
        <v>0</v>
      </c>
      <c r="H26" s="21">
        <v>2</v>
      </c>
      <c r="I26" s="20">
        <v>0</v>
      </c>
      <c r="J26" s="21">
        <v>0</v>
      </c>
      <c r="K26" s="20">
        <v>0</v>
      </c>
      <c r="L26" s="21">
        <v>0</v>
      </c>
      <c r="M26" s="20">
        <v>2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2</v>
      </c>
      <c r="T26" s="31">
        <f t="shared" si="1"/>
        <v>2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5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763</v>
      </c>
      <c r="D28" s="24">
        <v>482</v>
      </c>
      <c r="E28" s="30">
        <v>0</v>
      </c>
      <c r="F28" s="21">
        <v>0</v>
      </c>
      <c r="G28" s="20">
        <v>0</v>
      </c>
      <c r="H28" s="21">
        <v>0</v>
      </c>
      <c r="I28" s="20">
        <v>2</v>
      </c>
      <c r="J28" s="21">
        <v>0</v>
      </c>
      <c r="K28" s="20">
        <v>3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5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625</v>
      </c>
      <c r="D29" s="24">
        <v>347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1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0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130</v>
      </c>
      <c r="D31" s="24">
        <v>40</v>
      </c>
      <c r="E31" s="30">
        <v>1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37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130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80</v>
      </c>
      <c r="D35" s="24">
        <v>34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420</v>
      </c>
      <c r="D37" s="24">
        <v>279</v>
      </c>
      <c r="E37" s="30">
        <v>1</v>
      </c>
      <c r="F37" s="23">
        <v>0</v>
      </c>
      <c r="G37" s="22">
        <v>0</v>
      </c>
      <c r="H37" s="23">
        <v>0</v>
      </c>
      <c r="I37" s="22">
        <v>1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2</v>
      </c>
      <c r="T37" s="31">
        <f t="shared" si="1"/>
        <v>0</v>
      </c>
    </row>
    <row r="38" spans="1:20" ht="15" customHeight="1" thickBot="1" x14ac:dyDescent="0.25">
      <c r="B38" s="19" t="s">
        <v>22</v>
      </c>
      <c r="C38" s="10">
        <f t="shared" ref="C38:T38" si="2">SUM(C14:C37)</f>
        <v>4518</v>
      </c>
      <c r="D38" s="11">
        <f t="shared" si="2"/>
        <v>2615</v>
      </c>
      <c r="E38" s="10">
        <f t="shared" si="2"/>
        <v>2</v>
      </c>
      <c r="F38" s="11">
        <f t="shared" si="2"/>
        <v>0</v>
      </c>
      <c r="G38" s="10">
        <f t="shared" si="2"/>
        <v>0</v>
      </c>
      <c r="H38" s="11">
        <f t="shared" si="2"/>
        <v>2</v>
      </c>
      <c r="I38" s="10">
        <f t="shared" si="2"/>
        <v>5</v>
      </c>
      <c r="J38" s="11">
        <f t="shared" si="2"/>
        <v>2</v>
      </c>
      <c r="K38" s="10">
        <f t="shared" si="2"/>
        <v>7</v>
      </c>
      <c r="L38" s="11">
        <f t="shared" si="2"/>
        <v>1</v>
      </c>
      <c r="M38" s="10">
        <f t="shared" si="2"/>
        <v>2</v>
      </c>
      <c r="N38" s="11">
        <f t="shared" si="2"/>
        <v>2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6</v>
      </c>
      <c r="S38" s="26">
        <f t="shared" si="2"/>
        <v>16</v>
      </c>
      <c r="T38" s="11">
        <f t="shared" si="2"/>
        <v>13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012E-EAEB-4F13-A36B-DBB32EBBC98F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357</v>
      </c>
      <c r="D15" s="24">
        <v>239</v>
      </c>
      <c r="E15" s="30">
        <v>0</v>
      </c>
      <c r="F15" s="21">
        <v>0</v>
      </c>
      <c r="G15" s="20">
        <v>0</v>
      </c>
      <c r="H15" s="21">
        <v>0</v>
      </c>
      <c r="I15" s="20">
        <v>1</v>
      </c>
      <c r="J15" s="21">
        <v>0</v>
      </c>
      <c r="K15" s="20">
        <v>2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3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563</v>
      </c>
      <c r="D16" s="24">
        <v>389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2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2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77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10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1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1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94</v>
      </c>
      <c r="D19" s="24">
        <v>85</v>
      </c>
      <c r="E19" s="30">
        <v>0</v>
      </c>
      <c r="F19" s="21">
        <v>1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65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161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1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43</v>
      </c>
      <c r="D22" s="24">
        <v>12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264</v>
      </c>
      <c r="D23" s="24">
        <v>118</v>
      </c>
      <c r="E23" s="30">
        <v>0</v>
      </c>
      <c r="F23" s="21">
        <v>0</v>
      </c>
      <c r="G23" s="20">
        <v>0</v>
      </c>
      <c r="H23" s="21">
        <v>1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212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259</v>
      </c>
      <c r="D26" s="24">
        <v>177</v>
      </c>
      <c r="E26" s="30">
        <v>0</v>
      </c>
      <c r="F26" s="21">
        <v>0</v>
      </c>
      <c r="G26" s="20">
        <v>0</v>
      </c>
      <c r="H26" s="21">
        <v>1</v>
      </c>
      <c r="I26" s="20">
        <v>0</v>
      </c>
      <c r="J26" s="21">
        <v>1</v>
      </c>
      <c r="K26" s="20">
        <v>0</v>
      </c>
      <c r="L26" s="21">
        <v>0</v>
      </c>
      <c r="M26" s="20">
        <v>0</v>
      </c>
      <c r="N26" s="21">
        <v>1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3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5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757</v>
      </c>
      <c r="D28" s="24">
        <v>482</v>
      </c>
      <c r="E28" s="30">
        <v>1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1</v>
      </c>
      <c r="L28" s="21">
        <v>0</v>
      </c>
      <c r="M28" s="20">
        <v>1</v>
      </c>
      <c r="N28" s="21">
        <v>0</v>
      </c>
      <c r="O28" s="20">
        <v>0</v>
      </c>
      <c r="P28" s="21">
        <v>0</v>
      </c>
      <c r="Q28" s="20">
        <v>0</v>
      </c>
      <c r="R28" s="21">
        <v>2</v>
      </c>
      <c r="S28" s="32">
        <f t="shared" si="0"/>
        <v>3</v>
      </c>
      <c r="T28" s="31">
        <f t="shared" si="1"/>
        <v>2</v>
      </c>
    </row>
    <row r="29" spans="1:20" ht="15" customHeight="1" x14ac:dyDescent="0.2">
      <c r="A29" s="15">
        <v>16</v>
      </c>
      <c r="B29" s="16" t="s">
        <v>17</v>
      </c>
      <c r="C29" s="25">
        <v>626</v>
      </c>
      <c r="D29" s="24">
        <v>349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1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1</v>
      </c>
    </row>
    <row r="30" spans="1:20" ht="15" customHeight="1" x14ac:dyDescent="0.2">
      <c r="A30" s="15">
        <v>17</v>
      </c>
      <c r="B30" s="16" t="s">
        <v>34</v>
      </c>
      <c r="C30" s="25">
        <v>62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129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38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129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1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1</v>
      </c>
      <c r="S34" s="32">
        <f t="shared" si="0"/>
        <v>1</v>
      </c>
      <c r="T34" s="31">
        <f t="shared" si="1"/>
        <v>1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34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418</v>
      </c>
      <c r="D37" s="24">
        <v>285</v>
      </c>
      <c r="E37" s="30">
        <v>1</v>
      </c>
      <c r="F37" s="23">
        <v>0</v>
      </c>
      <c r="G37" s="22">
        <v>0</v>
      </c>
      <c r="H37" s="23">
        <v>0</v>
      </c>
      <c r="I37" s="22">
        <v>2</v>
      </c>
      <c r="J37" s="23">
        <v>0</v>
      </c>
      <c r="K37" s="22">
        <v>1</v>
      </c>
      <c r="L37" s="23">
        <v>0</v>
      </c>
      <c r="M37" s="22">
        <v>1</v>
      </c>
      <c r="N37" s="23">
        <v>1</v>
      </c>
      <c r="O37" s="22">
        <v>0</v>
      </c>
      <c r="P37" s="23">
        <v>0</v>
      </c>
      <c r="Q37" s="22">
        <v>0</v>
      </c>
      <c r="R37" s="23">
        <v>2</v>
      </c>
      <c r="S37" s="32">
        <f t="shared" si="0"/>
        <v>5</v>
      </c>
      <c r="T37" s="31">
        <f t="shared" si="1"/>
        <v>3</v>
      </c>
    </row>
    <row r="38" spans="1:20" ht="15" customHeight="1" thickBot="1" x14ac:dyDescent="0.25">
      <c r="B38" s="19" t="s">
        <v>22</v>
      </c>
      <c r="C38" s="10">
        <f t="shared" ref="C38:T38" si="2">SUM(C14:C37)</f>
        <v>4497</v>
      </c>
      <c r="D38" s="11">
        <f t="shared" si="2"/>
        <v>2633</v>
      </c>
      <c r="E38" s="10">
        <f t="shared" si="2"/>
        <v>2</v>
      </c>
      <c r="F38" s="11">
        <f t="shared" si="2"/>
        <v>1</v>
      </c>
      <c r="G38" s="10">
        <f t="shared" si="2"/>
        <v>0</v>
      </c>
      <c r="H38" s="11">
        <f t="shared" si="2"/>
        <v>2</v>
      </c>
      <c r="I38" s="10">
        <f t="shared" si="2"/>
        <v>4</v>
      </c>
      <c r="J38" s="11">
        <f t="shared" si="2"/>
        <v>2</v>
      </c>
      <c r="K38" s="10">
        <f t="shared" si="2"/>
        <v>7</v>
      </c>
      <c r="L38" s="11">
        <f t="shared" si="2"/>
        <v>0</v>
      </c>
      <c r="M38" s="10">
        <f t="shared" si="2"/>
        <v>2</v>
      </c>
      <c r="N38" s="11">
        <f t="shared" si="2"/>
        <v>2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6</v>
      </c>
      <c r="S38" s="26">
        <f t="shared" si="2"/>
        <v>15</v>
      </c>
      <c r="T38" s="11">
        <f t="shared" si="2"/>
        <v>13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13:B13"/>
    <mergeCell ref="C12:D12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</mergeCells>
  <pageMargins left="0.5" right="0.25" top="1" bottom="0.5" header="0.5" footer="0.5"/>
  <pageSetup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A7FD-8355-4527-A20F-2626336ED0A5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20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354</v>
      </c>
      <c r="D15" s="24">
        <v>240</v>
      </c>
      <c r="E15" s="30">
        <v>0</v>
      </c>
      <c r="F15" s="21">
        <v>0</v>
      </c>
      <c r="G15" s="20">
        <v>0</v>
      </c>
      <c r="H15" s="21">
        <v>0</v>
      </c>
      <c r="I15" s="20">
        <v>2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2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555</v>
      </c>
      <c r="D16" s="24">
        <v>385</v>
      </c>
      <c r="E16" s="30">
        <v>0</v>
      </c>
      <c r="F16" s="21">
        <v>0</v>
      </c>
      <c r="G16" s="20">
        <v>0</v>
      </c>
      <c r="H16" s="21">
        <v>0</v>
      </c>
      <c r="I16" s="20">
        <v>1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76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94</v>
      </c>
      <c r="D19" s="24">
        <v>87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1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1</v>
      </c>
    </row>
    <row r="21" spans="1:20" ht="15" customHeight="1" x14ac:dyDescent="0.2">
      <c r="A21" s="15">
        <v>8</v>
      </c>
      <c r="B21" s="16" t="s">
        <v>29</v>
      </c>
      <c r="C21" s="25">
        <v>161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1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45</v>
      </c>
      <c r="D22" s="24">
        <v>12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122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1</v>
      </c>
      <c r="O23" s="20">
        <v>0</v>
      </c>
      <c r="P23" s="21">
        <v>0</v>
      </c>
      <c r="Q23" s="20">
        <v>0</v>
      </c>
      <c r="R23" s="21">
        <v>1</v>
      </c>
      <c r="S23" s="32">
        <f t="shared" si="0"/>
        <v>0</v>
      </c>
      <c r="T23" s="31">
        <f t="shared" si="1"/>
        <v>2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208</v>
      </c>
      <c r="D25" s="24">
        <v>100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1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258</v>
      </c>
      <c r="D26" s="24">
        <v>178</v>
      </c>
      <c r="E26" s="30">
        <v>0</v>
      </c>
      <c r="F26" s="21">
        <v>0</v>
      </c>
      <c r="G26" s="20">
        <v>0</v>
      </c>
      <c r="H26" s="21">
        <v>1</v>
      </c>
      <c r="I26" s="20">
        <v>1</v>
      </c>
      <c r="J26" s="21">
        <v>0</v>
      </c>
      <c r="K26" s="20">
        <v>0</v>
      </c>
      <c r="L26" s="21">
        <v>0</v>
      </c>
      <c r="M26" s="20">
        <v>1</v>
      </c>
      <c r="N26" s="21">
        <v>1</v>
      </c>
      <c r="O26" s="20">
        <v>0</v>
      </c>
      <c r="P26" s="21">
        <v>0</v>
      </c>
      <c r="Q26" s="20">
        <v>0</v>
      </c>
      <c r="R26" s="21">
        <v>2</v>
      </c>
      <c r="S26" s="32">
        <f t="shared" si="0"/>
        <v>2</v>
      </c>
      <c r="T26" s="31">
        <f t="shared" si="1"/>
        <v>4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755</v>
      </c>
      <c r="D28" s="24">
        <v>484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0</v>
      </c>
      <c r="L28" s="21">
        <v>0</v>
      </c>
      <c r="M28" s="20">
        <v>0</v>
      </c>
      <c r="N28" s="21">
        <v>0</v>
      </c>
      <c r="O28" s="20">
        <v>1</v>
      </c>
      <c r="P28" s="21">
        <v>0</v>
      </c>
      <c r="Q28" s="20">
        <v>0</v>
      </c>
      <c r="R28" s="21">
        <v>0</v>
      </c>
      <c r="S28" s="32">
        <f t="shared" si="0"/>
        <v>1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625</v>
      </c>
      <c r="D29" s="24">
        <v>349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1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0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61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128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37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127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33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419</v>
      </c>
      <c r="D37" s="24">
        <v>286</v>
      </c>
      <c r="E37" s="30">
        <v>0</v>
      </c>
      <c r="F37" s="23">
        <v>0</v>
      </c>
      <c r="G37" s="22">
        <v>0</v>
      </c>
      <c r="H37" s="23">
        <v>0</v>
      </c>
      <c r="I37" s="22">
        <v>2</v>
      </c>
      <c r="J37" s="23">
        <v>2</v>
      </c>
      <c r="K37" s="22">
        <v>2</v>
      </c>
      <c r="L37" s="23">
        <v>0</v>
      </c>
      <c r="M37" s="22">
        <v>1</v>
      </c>
      <c r="N37" s="23">
        <v>2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5</v>
      </c>
      <c r="T37" s="31">
        <f t="shared" si="1"/>
        <v>4</v>
      </c>
    </row>
    <row r="38" spans="1:20" ht="15" customHeight="1" thickBot="1" x14ac:dyDescent="0.25">
      <c r="B38" s="19" t="s">
        <v>22</v>
      </c>
      <c r="C38" s="10">
        <f t="shared" ref="C38:T38" si="2">SUM(C14:C37)</f>
        <v>4470</v>
      </c>
      <c r="D38" s="11">
        <f t="shared" si="2"/>
        <v>2640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1</v>
      </c>
      <c r="I38" s="10">
        <f t="shared" si="2"/>
        <v>6</v>
      </c>
      <c r="J38" s="11">
        <f t="shared" si="2"/>
        <v>5</v>
      </c>
      <c r="K38" s="10">
        <f t="shared" si="2"/>
        <v>2</v>
      </c>
      <c r="L38" s="11">
        <f t="shared" si="2"/>
        <v>1</v>
      </c>
      <c r="M38" s="10">
        <f t="shared" si="2"/>
        <v>2</v>
      </c>
      <c r="N38" s="11">
        <f t="shared" si="2"/>
        <v>4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5</v>
      </c>
      <c r="S38" s="26">
        <f t="shared" si="2"/>
        <v>11</v>
      </c>
      <c r="T38" s="11">
        <f t="shared" si="2"/>
        <v>16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</mergeCells>
  <pageMargins left="0.5" right="0.25" top="1" bottom="0.5" header="0.5" footer="0.5"/>
  <pageSetup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6B2F-9115-4E24-B966-8100DEDB9FD2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52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351</v>
      </c>
      <c r="D15" s="24">
        <v>240</v>
      </c>
      <c r="E15" s="30">
        <v>0</v>
      </c>
      <c r="F15" s="21">
        <v>0</v>
      </c>
      <c r="G15" s="20">
        <v>0</v>
      </c>
      <c r="H15" s="21">
        <v>1</v>
      </c>
      <c r="I15" s="20">
        <v>0</v>
      </c>
      <c r="J15" s="21">
        <v>1</v>
      </c>
      <c r="K15" s="20">
        <v>1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1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553</v>
      </c>
      <c r="D16" s="24">
        <v>382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1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76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56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91</v>
      </c>
      <c r="D19" s="24">
        <v>88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1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163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1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47</v>
      </c>
      <c r="D22" s="24">
        <v>12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125</v>
      </c>
      <c r="E23" s="30">
        <v>0</v>
      </c>
      <c r="F23" s="21">
        <v>0</v>
      </c>
      <c r="G23" s="20">
        <v>0</v>
      </c>
      <c r="H23" s="21">
        <v>1</v>
      </c>
      <c r="I23" s="20">
        <v>2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2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205</v>
      </c>
      <c r="D25" s="24">
        <v>100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257</v>
      </c>
      <c r="D26" s="24">
        <v>180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1</v>
      </c>
      <c r="K26" s="20">
        <v>0</v>
      </c>
      <c r="L26" s="21">
        <v>0</v>
      </c>
      <c r="M26" s="20">
        <v>0</v>
      </c>
      <c r="N26" s="21">
        <v>3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4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751</v>
      </c>
      <c r="D28" s="24">
        <v>485</v>
      </c>
      <c r="E28" s="30">
        <v>0</v>
      </c>
      <c r="F28" s="21">
        <v>0</v>
      </c>
      <c r="G28" s="20">
        <v>0</v>
      </c>
      <c r="H28" s="21">
        <v>0</v>
      </c>
      <c r="I28" s="20">
        <v>4</v>
      </c>
      <c r="J28" s="21">
        <v>0</v>
      </c>
      <c r="K28" s="20">
        <v>1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1</v>
      </c>
      <c r="S28" s="32">
        <f t="shared" si="0"/>
        <v>5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623</v>
      </c>
      <c r="D29" s="24">
        <v>355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1</v>
      </c>
      <c r="L29" s="21">
        <v>1</v>
      </c>
      <c r="M29" s="20">
        <v>0</v>
      </c>
      <c r="N29" s="21">
        <v>1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1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60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1</v>
      </c>
      <c r="S30" s="32">
        <f t="shared" si="0"/>
        <v>0</v>
      </c>
      <c r="T30" s="31">
        <f t="shared" si="1"/>
        <v>1</v>
      </c>
    </row>
    <row r="31" spans="1:20" ht="15" customHeight="1" x14ac:dyDescent="0.2">
      <c r="A31" s="15">
        <v>18</v>
      </c>
      <c r="B31" s="16" t="s">
        <v>35</v>
      </c>
      <c r="C31" s="25">
        <v>126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1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35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1</v>
      </c>
      <c r="S33" s="32">
        <f t="shared" si="0"/>
        <v>0</v>
      </c>
      <c r="T33" s="31">
        <f t="shared" si="1"/>
        <v>1</v>
      </c>
    </row>
    <row r="34" spans="1:20" ht="15" customHeight="1" x14ac:dyDescent="0.2">
      <c r="A34" s="15">
        <v>21</v>
      </c>
      <c r="B34" s="16" t="s">
        <v>38</v>
      </c>
      <c r="C34" s="25">
        <v>128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1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1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33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418</v>
      </c>
      <c r="D37" s="24">
        <v>288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2</v>
      </c>
      <c r="L37" s="23">
        <v>0</v>
      </c>
      <c r="M37" s="22">
        <v>0</v>
      </c>
      <c r="N37" s="23">
        <v>3</v>
      </c>
      <c r="O37" s="22">
        <v>0</v>
      </c>
      <c r="P37" s="23">
        <v>0</v>
      </c>
      <c r="Q37" s="22">
        <v>0</v>
      </c>
      <c r="R37" s="23">
        <v>1</v>
      </c>
      <c r="S37" s="32">
        <f t="shared" si="0"/>
        <v>2</v>
      </c>
      <c r="T37" s="31">
        <f t="shared" si="1"/>
        <v>5</v>
      </c>
    </row>
    <row r="38" spans="1:20" ht="15" customHeight="1" thickBot="1" x14ac:dyDescent="0.25">
      <c r="B38" s="19" t="s">
        <v>22</v>
      </c>
      <c r="C38" s="10">
        <f t="shared" ref="C38:T38" si="2">SUM(C14:C37)</f>
        <v>4452</v>
      </c>
      <c r="D38" s="11">
        <f t="shared" si="2"/>
        <v>2650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2</v>
      </c>
      <c r="I38" s="10">
        <f t="shared" si="2"/>
        <v>6</v>
      </c>
      <c r="J38" s="11">
        <f t="shared" si="2"/>
        <v>3</v>
      </c>
      <c r="K38" s="10">
        <f t="shared" si="2"/>
        <v>8</v>
      </c>
      <c r="L38" s="11">
        <f t="shared" si="2"/>
        <v>1</v>
      </c>
      <c r="M38" s="10">
        <f t="shared" si="2"/>
        <v>0</v>
      </c>
      <c r="N38" s="11">
        <f t="shared" si="2"/>
        <v>8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5</v>
      </c>
      <c r="S38" s="26">
        <f t="shared" si="2"/>
        <v>14</v>
      </c>
      <c r="T38" s="11">
        <f t="shared" si="2"/>
        <v>19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</mergeCells>
  <pageMargins left="0.5" right="0.25" top="1" bottom="0.5" header="0.5" footer="0.5"/>
  <pageSetup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2C641-5426-4B9C-84C9-0D26D51A08EF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51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351</v>
      </c>
      <c r="D15" s="24">
        <v>240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2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2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547</v>
      </c>
      <c r="D16" s="24">
        <v>382</v>
      </c>
      <c r="E16" s="30">
        <v>1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75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1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1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91</v>
      </c>
      <c r="D19" s="24">
        <v>88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1</v>
      </c>
      <c r="K19" s="20">
        <v>0</v>
      </c>
      <c r="L19" s="21">
        <v>0</v>
      </c>
      <c r="M19" s="20">
        <v>0</v>
      </c>
      <c r="N19" s="21">
        <v>1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2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162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46</v>
      </c>
      <c r="D22" s="24">
        <v>12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260</v>
      </c>
      <c r="D23" s="24">
        <v>125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2</v>
      </c>
      <c r="N23" s="21">
        <v>0</v>
      </c>
      <c r="O23" s="20">
        <v>0</v>
      </c>
      <c r="P23" s="21">
        <v>0</v>
      </c>
      <c r="Q23" s="20">
        <v>0</v>
      </c>
      <c r="R23" s="21">
        <v>1</v>
      </c>
      <c r="S23" s="32">
        <f t="shared" si="0"/>
        <v>2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207</v>
      </c>
      <c r="D25" s="24">
        <v>101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2</v>
      </c>
      <c r="S25" s="32">
        <f t="shared" si="0"/>
        <v>0</v>
      </c>
      <c r="T25" s="31">
        <f t="shared" si="1"/>
        <v>2</v>
      </c>
    </row>
    <row r="26" spans="1:20" ht="15" customHeight="1" x14ac:dyDescent="0.2">
      <c r="A26" s="15">
        <v>13</v>
      </c>
      <c r="B26" s="16" t="s">
        <v>19</v>
      </c>
      <c r="C26" s="25">
        <v>260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2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2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753</v>
      </c>
      <c r="D28" s="24">
        <v>486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1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1</v>
      </c>
      <c r="T28" s="31">
        <f t="shared" si="1"/>
        <v>2</v>
      </c>
    </row>
    <row r="29" spans="1:20" ht="15" customHeight="1" x14ac:dyDescent="0.2">
      <c r="A29" s="15">
        <v>16</v>
      </c>
      <c r="B29" s="16" t="s">
        <v>17</v>
      </c>
      <c r="C29" s="25">
        <v>619</v>
      </c>
      <c r="D29" s="24">
        <v>356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0</v>
      </c>
      <c r="T29" s="31">
        <f t="shared" si="1"/>
        <v>1</v>
      </c>
    </row>
    <row r="30" spans="1:20" ht="15" customHeight="1" x14ac:dyDescent="0.2">
      <c r="A30" s="15">
        <v>17</v>
      </c>
      <c r="B30" s="16" t="s">
        <v>34</v>
      </c>
      <c r="C30" s="25">
        <v>59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124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1</v>
      </c>
      <c r="S31" s="32">
        <f t="shared" si="0"/>
        <v>0</v>
      </c>
      <c r="T31" s="31">
        <f t="shared" si="1"/>
        <v>1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35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125</v>
      </c>
      <c r="D34" s="24">
        <v>58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1</v>
      </c>
      <c r="N34" s="21">
        <v>0</v>
      </c>
      <c r="O34" s="20">
        <v>0</v>
      </c>
      <c r="P34" s="21">
        <v>0</v>
      </c>
      <c r="Q34" s="20">
        <v>0</v>
      </c>
      <c r="R34" s="21">
        <v>1</v>
      </c>
      <c r="S34" s="32">
        <f t="shared" si="0"/>
        <v>1</v>
      </c>
      <c r="T34" s="31">
        <f t="shared" si="1"/>
        <v>1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33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1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1</v>
      </c>
    </row>
    <row r="37" spans="1:20" ht="15" customHeight="1" thickBot="1" x14ac:dyDescent="0.25">
      <c r="A37" s="17">
        <v>30</v>
      </c>
      <c r="B37" s="18" t="s">
        <v>15</v>
      </c>
      <c r="C37" s="25">
        <v>415</v>
      </c>
      <c r="D37" s="24">
        <v>287</v>
      </c>
      <c r="E37" s="30">
        <v>0</v>
      </c>
      <c r="F37" s="23">
        <v>0</v>
      </c>
      <c r="G37" s="22">
        <v>0</v>
      </c>
      <c r="H37" s="23">
        <v>0</v>
      </c>
      <c r="I37" s="22">
        <v>1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0</v>
      </c>
    </row>
    <row r="38" spans="1:20" ht="15" customHeight="1" thickBot="1" x14ac:dyDescent="0.25">
      <c r="B38" s="19" t="s">
        <v>22</v>
      </c>
      <c r="C38" s="10">
        <f t="shared" ref="C38:T38" si="2">SUM(C14:C37)</f>
        <v>4434</v>
      </c>
      <c r="D38" s="11">
        <f t="shared" si="2"/>
        <v>2651</v>
      </c>
      <c r="E38" s="10">
        <f t="shared" si="2"/>
        <v>1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1</v>
      </c>
      <c r="J38" s="11">
        <f t="shared" si="2"/>
        <v>2</v>
      </c>
      <c r="K38" s="10">
        <f t="shared" si="2"/>
        <v>3</v>
      </c>
      <c r="L38" s="11">
        <f t="shared" si="2"/>
        <v>0</v>
      </c>
      <c r="M38" s="10">
        <f t="shared" si="2"/>
        <v>4</v>
      </c>
      <c r="N38" s="11">
        <f t="shared" si="2"/>
        <v>5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6</v>
      </c>
      <c r="S38" s="26">
        <f t="shared" si="2"/>
        <v>9</v>
      </c>
      <c r="T38" s="11">
        <f t="shared" si="2"/>
        <v>13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</mergeCells>
  <pageMargins left="0.5" right="0.25" top="1" bottom="0.5" header="0.5" footer="0.5"/>
  <pageSetup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E8D9-322E-4488-9C39-C91CCC45EF6F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350</v>
      </c>
      <c r="D15" s="24">
        <v>240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1</v>
      </c>
      <c r="K15" s="20">
        <v>0</v>
      </c>
      <c r="L15" s="21">
        <v>0</v>
      </c>
      <c r="M15" s="20">
        <v>0</v>
      </c>
      <c r="N15" s="21">
        <v>1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543</v>
      </c>
      <c r="D16" s="24">
        <v>384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1</v>
      </c>
      <c r="P16" s="21">
        <v>0</v>
      </c>
      <c r="Q16" s="20">
        <v>0</v>
      </c>
      <c r="R16" s="21">
        <v>2</v>
      </c>
      <c r="S16" s="32">
        <f t="shared" si="0"/>
        <v>1</v>
      </c>
      <c r="T16" s="31">
        <f t="shared" si="1"/>
        <v>2</v>
      </c>
    </row>
    <row r="17" spans="1:20" ht="15" customHeight="1" x14ac:dyDescent="0.2">
      <c r="A17" s="15">
        <v>4</v>
      </c>
      <c r="B17" s="16" t="s">
        <v>26</v>
      </c>
      <c r="C17" s="25">
        <v>74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53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92</v>
      </c>
      <c r="D19" s="24">
        <v>88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1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63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1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157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1</v>
      </c>
      <c r="N21" s="21">
        <v>0</v>
      </c>
      <c r="O21" s="20">
        <v>0</v>
      </c>
      <c r="P21" s="21">
        <v>0</v>
      </c>
      <c r="Q21" s="20">
        <v>0</v>
      </c>
      <c r="R21" s="21">
        <v>1</v>
      </c>
      <c r="S21" s="32">
        <f t="shared" si="0"/>
        <v>1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46</v>
      </c>
      <c r="D22" s="24">
        <v>12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259</v>
      </c>
      <c r="D23" s="24">
        <v>125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206</v>
      </c>
      <c r="D25" s="24">
        <v>101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260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1</v>
      </c>
      <c r="S26" s="32">
        <f t="shared" si="0"/>
        <v>0</v>
      </c>
      <c r="T26" s="31">
        <f t="shared" si="1"/>
        <v>1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746</v>
      </c>
      <c r="D28" s="24">
        <v>485</v>
      </c>
      <c r="E28" s="30">
        <v>0</v>
      </c>
      <c r="F28" s="21">
        <v>0</v>
      </c>
      <c r="G28" s="20">
        <v>0</v>
      </c>
      <c r="H28" s="21">
        <v>0</v>
      </c>
      <c r="I28" s="20">
        <v>1</v>
      </c>
      <c r="J28" s="21">
        <v>0</v>
      </c>
      <c r="K28" s="20">
        <v>2</v>
      </c>
      <c r="L28" s="21">
        <v>0</v>
      </c>
      <c r="M28" s="20">
        <v>1</v>
      </c>
      <c r="N28" s="21">
        <v>1</v>
      </c>
      <c r="O28" s="20">
        <v>0</v>
      </c>
      <c r="P28" s="21">
        <v>0</v>
      </c>
      <c r="Q28" s="20">
        <v>0</v>
      </c>
      <c r="R28" s="21">
        <v>2</v>
      </c>
      <c r="S28" s="32">
        <f t="shared" si="0"/>
        <v>4</v>
      </c>
      <c r="T28" s="31">
        <f t="shared" si="1"/>
        <v>3</v>
      </c>
    </row>
    <row r="29" spans="1:20" ht="15" customHeight="1" x14ac:dyDescent="0.2">
      <c r="A29" s="15">
        <v>16</v>
      </c>
      <c r="B29" s="16" t="s">
        <v>17</v>
      </c>
      <c r="C29" s="25">
        <v>618</v>
      </c>
      <c r="D29" s="24">
        <v>355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1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1</v>
      </c>
    </row>
    <row r="30" spans="1:20" ht="15" customHeight="1" x14ac:dyDescent="0.2">
      <c r="A30" s="15">
        <v>17</v>
      </c>
      <c r="B30" s="16" t="s">
        <v>34</v>
      </c>
      <c r="C30" s="25">
        <v>59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126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35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126</v>
      </c>
      <c r="D34" s="24">
        <v>58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83</v>
      </c>
      <c r="D35" s="24">
        <v>33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411</v>
      </c>
      <c r="D37" s="24">
        <v>285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0</v>
      </c>
      <c r="L37" s="23">
        <v>0</v>
      </c>
      <c r="M37" s="22">
        <v>1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4411</v>
      </c>
      <c r="D38" s="11">
        <f t="shared" si="2"/>
        <v>2648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2</v>
      </c>
      <c r="J38" s="11">
        <f t="shared" si="2"/>
        <v>3</v>
      </c>
      <c r="K38" s="10">
        <f t="shared" si="2"/>
        <v>2</v>
      </c>
      <c r="L38" s="11">
        <f t="shared" si="2"/>
        <v>0</v>
      </c>
      <c r="M38" s="10">
        <f t="shared" si="2"/>
        <v>3</v>
      </c>
      <c r="N38" s="11">
        <f t="shared" si="2"/>
        <v>2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7</v>
      </c>
      <c r="S38" s="26">
        <f t="shared" si="2"/>
        <v>8</v>
      </c>
      <c r="T38" s="11">
        <f t="shared" si="2"/>
        <v>12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6:T6"/>
    <mergeCell ref="A1:T1"/>
    <mergeCell ref="A2:T2"/>
    <mergeCell ref="A3:T3"/>
    <mergeCell ref="A4:T4"/>
    <mergeCell ref="A5:T5"/>
  </mergeCells>
  <pageMargins left="0.5" right="0.25" top="1" bottom="0.5" header="0.5" footer="0.5"/>
  <pageSetup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42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347</v>
      </c>
      <c r="D15" s="24">
        <v>240</v>
      </c>
      <c r="E15" s="30">
        <v>0</v>
      </c>
      <c r="F15" s="21">
        <v>1</v>
      </c>
      <c r="G15" s="20">
        <v>0</v>
      </c>
      <c r="H15" s="21">
        <v>0</v>
      </c>
      <c r="I15" s="20">
        <v>0</v>
      </c>
      <c r="J15" s="21">
        <v>0</v>
      </c>
      <c r="K15" s="20">
        <v>2</v>
      </c>
      <c r="L15" s="21">
        <v>1</v>
      </c>
      <c r="M15" s="20">
        <v>0</v>
      </c>
      <c r="N15" s="21">
        <v>1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2</v>
      </c>
      <c r="T15" s="31">
        <f t="shared" ref="T15:T37" si="1">SUM(R15,P15,N15,L15,J15,H15,F15)</f>
        <v>3</v>
      </c>
    </row>
    <row r="16" spans="1:20" ht="15" customHeight="1" x14ac:dyDescent="0.2">
      <c r="A16" s="15">
        <v>3</v>
      </c>
      <c r="B16" s="16" t="s">
        <v>16</v>
      </c>
      <c r="C16" s="25">
        <v>540</v>
      </c>
      <c r="D16" s="24">
        <v>385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0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74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53</v>
      </c>
      <c r="D18" s="24">
        <v>10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90</v>
      </c>
      <c r="D19" s="24">
        <v>89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62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156</v>
      </c>
      <c r="D21" s="24">
        <v>71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1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1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46</v>
      </c>
      <c r="D22" s="24">
        <v>12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125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205</v>
      </c>
      <c r="D25" s="24">
        <v>100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1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259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1</v>
      </c>
      <c r="N26" s="21">
        <v>1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1</v>
      </c>
      <c r="T26" s="31">
        <f t="shared" si="1"/>
        <v>1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745</v>
      </c>
      <c r="D28" s="24">
        <v>485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0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614</v>
      </c>
      <c r="D29" s="24">
        <v>354</v>
      </c>
      <c r="E29" s="30">
        <v>0</v>
      </c>
      <c r="F29" s="21">
        <v>0</v>
      </c>
      <c r="G29" s="20">
        <v>0</v>
      </c>
      <c r="H29" s="21">
        <v>0</v>
      </c>
      <c r="I29" s="20">
        <v>1</v>
      </c>
      <c r="J29" s="21">
        <v>1</v>
      </c>
      <c r="K29" s="20">
        <v>0</v>
      </c>
      <c r="L29" s="21">
        <v>0</v>
      </c>
      <c r="M29" s="20">
        <v>0</v>
      </c>
      <c r="N29" s="21">
        <v>0</v>
      </c>
      <c r="O29" s="20">
        <v>1</v>
      </c>
      <c r="P29" s="21">
        <v>0</v>
      </c>
      <c r="Q29" s="20">
        <v>0</v>
      </c>
      <c r="R29" s="21">
        <v>1</v>
      </c>
      <c r="S29" s="32">
        <f t="shared" si="0"/>
        <v>2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57</v>
      </c>
      <c r="D30" s="24">
        <v>16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125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36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126</v>
      </c>
      <c r="D34" s="24">
        <v>58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1</v>
      </c>
      <c r="N34" s="21">
        <v>1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1</v>
      </c>
      <c r="T34" s="31">
        <f t="shared" si="1"/>
        <v>1</v>
      </c>
    </row>
    <row r="35" spans="1:20" ht="15" customHeight="1" x14ac:dyDescent="0.2">
      <c r="A35" s="15">
        <v>22</v>
      </c>
      <c r="B35" s="16" t="s">
        <v>39</v>
      </c>
      <c r="C35" s="25">
        <v>81</v>
      </c>
      <c r="D35" s="24">
        <v>32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1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1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409</v>
      </c>
      <c r="D37" s="24">
        <v>286</v>
      </c>
      <c r="E37" s="30">
        <v>0</v>
      </c>
      <c r="F37" s="23">
        <v>0</v>
      </c>
      <c r="G37" s="22">
        <v>0</v>
      </c>
      <c r="H37" s="23">
        <v>0</v>
      </c>
      <c r="I37" s="22">
        <v>1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1</v>
      </c>
      <c r="S37" s="32">
        <f t="shared" si="0"/>
        <v>1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4393</v>
      </c>
      <c r="D38" s="11">
        <f t="shared" si="2"/>
        <v>2649</v>
      </c>
      <c r="E38" s="10">
        <f t="shared" si="2"/>
        <v>0</v>
      </c>
      <c r="F38" s="11">
        <f t="shared" si="2"/>
        <v>1</v>
      </c>
      <c r="G38" s="10">
        <f t="shared" si="2"/>
        <v>0</v>
      </c>
      <c r="H38" s="11">
        <f t="shared" si="2"/>
        <v>0</v>
      </c>
      <c r="I38" s="10">
        <f t="shared" si="2"/>
        <v>2</v>
      </c>
      <c r="J38" s="11">
        <f t="shared" si="2"/>
        <v>3</v>
      </c>
      <c r="K38" s="10">
        <f t="shared" si="2"/>
        <v>2</v>
      </c>
      <c r="L38" s="11">
        <f t="shared" si="2"/>
        <v>1</v>
      </c>
      <c r="M38" s="10">
        <f t="shared" si="2"/>
        <v>3</v>
      </c>
      <c r="N38" s="11">
        <f t="shared" si="2"/>
        <v>4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2</v>
      </c>
      <c r="S38" s="26">
        <f t="shared" si="2"/>
        <v>8</v>
      </c>
      <c r="T38" s="11">
        <f t="shared" si="2"/>
        <v>11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S12:T12"/>
    <mergeCell ref="K11:L11"/>
    <mergeCell ref="K12:L12"/>
    <mergeCell ref="A13:B13"/>
    <mergeCell ref="G11:H11"/>
    <mergeCell ref="E12:F12"/>
    <mergeCell ref="O12:P12"/>
    <mergeCell ref="Q11:R11"/>
    <mergeCell ref="Q12:R12"/>
    <mergeCell ref="G12:H12"/>
    <mergeCell ref="I12:J12"/>
    <mergeCell ref="I11:J11"/>
    <mergeCell ref="E11:F11"/>
    <mergeCell ref="M11:N11"/>
    <mergeCell ref="M12:N12"/>
    <mergeCell ref="A9:T9"/>
    <mergeCell ref="S11:T11"/>
    <mergeCell ref="O11:P11"/>
    <mergeCell ref="E10:R10"/>
    <mergeCell ref="A1:T1"/>
    <mergeCell ref="A2:T2"/>
    <mergeCell ref="A4:T4"/>
    <mergeCell ref="A6:T6"/>
    <mergeCell ref="A8:T8"/>
    <mergeCell ref="A3:T3"/>
    <mergeCell ref="A5:T5"/>
    <mergeCell ref="A7:T7"/>
  </mergeCells>
  <phoneticPr fontId="8" type="noConversion"/>
  <pageMargins left="0.5" right="0.25" top="1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CDC0-E97B-445E-9D03-A604B7E7CBE8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40</v>
      </c>
      <c r="D14" s="29">
        <v>20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374</v>
      </c>
      <c r="D15" s="24">
        <v>239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610</v>
      </c>
      <c r="D16" s="24">
        <v>380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1</v>
      </c>
      <c r="K16" s="20">
        <v>0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0</v>
      </c>
      <c r="T16" s="31">
        <f t="shared" si="1"/>
        <v>1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1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1</v>
      </c>
    </row>
    <row r="18" spans="1:20" ht="15" customHeight="1" x14ac:dyDescent="0.2">
      <c r="A18" s="15">
        <v>5</v>
      </c>
      <c r="B18" s="16" t="s">
        <v>27</v>
      </c>
      <c r="C18" s="25">
        <v>54</v>
      </c>
      <c r="D18" s="24">
        <v>11</v>
      </c>
      <c r="E18" s="30">
        <v>1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1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106</v>
      </c>
      <c r="D19" s="24">
        <v>79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66</v>
      </c>
      <c r="D20" s="24">
        <v>35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1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173</v>
      </c>
      <c r="D21" s="24">
        <v>67</v>
      </c>
      <c r="E21" s="30">
        <v>1</v>
      </c>
      <c r="F21" s="21">
        <v>0</v>
      </c>
      <c r="G21" s="20">
        <v>0</v>
      </c>
      <c r="H21" s="21">
        <v>0</v>
      </c>
      <c r="I21" s="20">
        <v>1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2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41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274</v>
      </c>
      <c r="D23" s="24">
        <v>120</v>
      </c>
      <c r="E23" s="30">
        <v>0</v>
      </c>
      <c r="F23" s="21">
        <v>0</v>
      </c>
      <c r="G23" s="20">
        <v>0</v>
      </c>
      <c r="H23" s="21">
        <v>0</v>
      </c>
      <c r="I23" s="20">
        <v>1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1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224</v>
      </c>
      <c r="D25" s="24">
        <v>99</v>
      </c>
      <c r="E25" s="30">
        <v>0</v>
      </c>
      <c r="F25" s="21">
        <v>0</v>
      </c>
      <c r="G25" s="20">
        <v>0</v>
      </c>
      <c r="H25" s="21">
        <v>1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265</v>
      </c>
      <c r="D26" s="24">
        <v>182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7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788</v>
      </c>
      <c r="D28" s="24">
        <v>478</v>
      </c>
      <c r="E28" s="30">
        <v>0</v>
      </c>
      <c r="F28" s="21">
        <v>0</v>
      </c>
      <c r="G28" s="20">
        <v>0</v>
      </c>
      <c r="H28" s="21">
        <v>0</v>
      </c>
      <c r="I28" s="20">
        <v>1</v>
      </c>
      <c r="J28" s="21">
        <v>1</v>
      </c>
      <c r="K28" s="20">
        <v>1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2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655</v>
      </c>
      <c r="D29" s="24">
        <v>331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1</v>
      </c>
      <c r="N29" s="21">
        <v>1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1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64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135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1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16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38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136</v>
      </c>
      <c r="D34" s="24">
        <v>60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84</v>
      </c>
      <c r="D35" s="24">
        <v>40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18</v>
      </c>
      <c r="D36" s="24">
        <v>19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426</v>
      </c>
      <c r="D37" s="24">
        <v>281</v>
      </c>
      <c r="E37" s="30">
        <v>1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1</v>
      </c>
      <c r="S37" s="32">
        <f t="shared" si="0"/>
        <v>1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4694</v>
      </c>
      <c r="D38" s="11">
        <f t="shared" si="2"/>
        <v>2606</v>
      </c>
      <c r="E38" s="10">
        <f t="shared" si="2"/>
        <v>3</v>
      </c>
      <c r="F38" s="11">
        <f t="shared" si="2"/>
        <v>0</v>
      </c>
      <c r="G38" s="10">
        <f t="shared" si="2"/>
        <v>0</v>
      </c>
      <c r="H38" s="11">
        <f t="shared" si="2"/>
        <v>1</v>
      </c>
      <c r="I38" s="10">
        <f t="shared" si="2"/>
        <v>3</v>
      </c>
      <c r="J38" s="11">
        <f t="shared" si="2"/>
        <v>2</v>
      </c>
      <c r="K38" s="10">
        <f t="shared" si="2"/>
        <v>2</v>
      </c>
      <c r="L38" s="11">
        <f t="shared" si="2"/>
        <v>1</v>
      </c>
      <c r="M38" s="10">
        <f t="shared" si="2"/>
        <v>2</v>
      </c>
      <c r="N38" s="11">
        <f t="shared" si="2"/>
        <v>1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2</v>
      </c>
      <c r="S38" s="26">
        <f t="shared" si="2"/>
        <v>10</v>
      </c>
      <c r="T38" s="11">
        <f t="shared" si="2"/>
        <v>7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4902-3142-40D5-8204-2B28592EDCEC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341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1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1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538</v>
      </c>
      <c r="D16" s="24">
        <v>384</v>
      </c>
      <c r="E16" s="30">
        <v>0</v>
      </c>
      <c r="F16" s="21">
        <v>0</v>
      </c>
      <c r="G16" s="20">
        <v>0</v>
      </c>
      <c r="H16" s="21">
        <v>0</v>
      </c>
      <c r="I16" s="20">
        <v>2</v>
      </c>
      <c r="J16" s="21">
        <v>0</v>
      </c>
      <c r="K16" s="20">
        <v>0</v>
      </c>
      <c r="L16" s="21">
        <v>0</v>
      </c>
      <c r="M16" s="20">
        <v>0</v>
      </c>
      <c r="N16" s="21">
        <v>1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2</v>
      </c>
      <c r="T16" s="31">
        <f t="shared" si="1"/>
        <v>1</v>
      </c>
    </row>
    <row r="17" spans="1:20" ht="15" customHeight="1" x14ac:dyDescent="0.2">
      <c r="A17" s="15">
        <v>4</v>
      </c>
      <c r="B17" s="16" t="s">
        <v>26</v>
      </c>
      <c r="C17" s="25">
        <v>74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51</v>
      </c>
      <c r="D18" s="24">
        <v>10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91</v>
      </c>
      <c r="D19" s="24">
        <v>88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62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1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158</v>
      </c>
      <c r="D21" s="24">
        <v>71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45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125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1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2</v>
      </c>
      <c r="S23" s="32">
        <f t="shared" si="0"/>
        <v>1</v>
      </c>
      <c r="T23" s="31">
        <f t="shared" si="1"/>
        <v>2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205</v>
      </c>
      <c r="D25" s="24">
        <v>100</v>
      </c>
      <c r="E25" s="30">
        <v>0</v>
      </c>
      <c r="F25" s="21">
        <v>0</v>
      </c>
      <c r="G25" s="20">
        <v>0</v>
      </c>
      <c r="H25" s="21">
        <v>0</v>
      </c>
      <c r="I25" s="20">
        <v>1</v>
      </c>
      <c r="J25" s="21">
        <v>0</v>
      </c>
      <c r="K25" s="20">
        <v>0</v>
      </c>
      <c r="L25" s="21">
        <v>0</v>
      </c>
      <c r="M25" s="20">
        <v>0</v>
      </c>
      <c r="N25" s="21">
        <v>1</v>
      </c>
      <c r="O25" s="20">
        <v>0</v>
      </c>
      <c r="P25" s="21">
        <v>0</v>
      </c>
      <c r="Q25" s="20">
        <v>0</v>
      </c>
      <c r="R25" s="21">
        <v>1</v>
      </c>
      <c r="S25" s="32">
        <f t="shared" si="0"/>
        <v>1</v>
      </c>
      <c r="T25" s="31">
        <f t="shared" si="1"/>
        <v>2</v>
      </c>
    </row>
    <row r="26" spans="1:20" ht="15" customHeight="1" x14ac:dyDescent="0.2">
      <c r="A26" s="15">
        <v>13</v>
      </c>
      <c r="B26" s="16" t="s">
        <v>19</v>
      </c>
      <c r="C26" s="25">
        <v>257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743</v>
      </c>
      <c r="D28" s="24">
        <v>488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1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1</v>
      </c>
      <c r="S28" s="32">
        <f t="shared" si="0"/>
        <v>1</v>
      </c>
      <c r="T28" s="31">
        <f t="shared" si="1"/>
        <v>2</v>
      </c>
    </row>
    <row r="29" spans="1:20" ht="15" customHeight="1" x14ac:dyDescent="0.2">
      <c r="A29" s="15">
        <v>16</v>
      </c>
      <c r="B29" s="16" t="s">
        <v>17</v>
      </c>
      <c r="C29" s="25">
        <v>600</v>
      </c>
      <c r="D29" s="24">
        <v>352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1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1</v>
      </c>
      <c r="T29" s="31">
        <f t="shared" si="1"/>
        <v>1</v>
      </c>
    </row>
    <row r="30" spans="1:20" ht="15" customHeight="1" x14ac:dyDescent="0.2">
      <c r="A30" s="15">
        <v>17</v>
      </c>
      <c r="B30" s="16" t="s">
        <v>34</v>
      </c>
      <c r="C30" s="25">
        <v>57</v>
      </c>
      <c r="D30" s="24">
        <v>16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122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35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124</v>
      </c>
      <c r="D34" s="24">
        <v>58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33</v>
      </c>
      <c r="E35" s="30">
        <v>0</v>
      </c>
      <c r="F35" s="21">
        <v>1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1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409</v>
      </c>
      <c r="D37" s="24">
        <v>285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1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2</v>
      </c>
      <c r="S37" s="32">
        <f t="shared" si="0"/>
        <v>0</v>
      </c>
      <c r="T37" s="31">
        <f t="shared" si="1"/>
        <v>3</v>
      </c>
    </row>
    <row r="38" spans="1:20" ht="15" customHeight="1" thickBot="1" x14ac:dyDescent="0.25">
      <c r="B38" s="19" t="s">
        <v>22</v>
      </c>
      <c r="C38" s="10">
        <f t="shared" ref="C38:T38" si="2">SUM(C14:C37)</f>
        <v>4361</v>
      </c>
      <c r="D38" s="11">
        <f t="shared" si="2"/>
        <v>2650</v>
      </c>
      <c r="E38" s="10">
        <f t="shared" si="2"/>
        <v>0</v>
      </c>
      <c r="F38" s="11">
        <f t="shared" si="2"/>
        <v>1</v>
      </c>
      <c r="G38" s="10">
        <f t="shared" si="2"/>
        <v>0</v>
      </c>
      <c r="H38" s="11">
        <f t="shared" si="2"/>
        <v>0</v>
      </c>
      <c r="I38" s="10">
        <f t="shared" si="2"/>
        <v>4</v>
      </c>
      <c r="J38" s="11">
        <f t="shared" si="2"/>
        <v>0</v>
      </c>
      <c r="K38" s="10">
        <f t="shared" si="2"/>
        <v>3</v>
      </c>
      <c r="L38" s="11">
        <f t="shared" si="2"/>
        <v>1</v>
      </c>
      <c r="M38" s="10">
        <f t="shared" si="2"/>
        <v>1</v>
      </c>
      <c r="N38" s="11">
        <f t="shared" si="2"/>
        <v>3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7</v>
      </c>
      <c r="S38" s="26">
        <f t="shared" si="2"/>
        <v>8</v>
      </c>
      <c r="T38" s="11">
        <f t="shared" si="2"/>
        <v>12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O12:P12"/>
    <mergeCell ref="Q12:R12"/>
    <mergeCell ref="S12:T12"/>
    <mergeCell ref="A13:B13"/>
    <mergeCell ref="E12:F12"/>
    <mergeCell ref="G12:H12"/>
    <mergeCell ref="I12:J12"/>
    <mergeCell ref="K12:L12"/>
    <mergeCell ref="M12:N12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1:T1"/>
    <mergeCell ref="A2:T2"/>
    <mergeCell ref="A3:T3"/>
    <mergeCell ref="A4:T4"/>
    <mergeCell ref="A5:T5"/>
  </mergeCells>
  <pageMargins left="0.5" right="0.25" top="1" bottom="0.5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03C6-1A70-4013-8B82-95268104C92A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340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1</v>
      </c>
      <c r="J15" s="21">
        <v>1</v>
      </c>
      <c r="K15" s="20">
        <v>3</v>
      </c>
      <c r="L15" s="21">
        <v>0</v>
      </c>
      <c r="M15" s="20">
        <v>0</v>
      </c>
      <c r="N15" s="21">
        <v>1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4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538</v>
      </c>
      <c r="D16" s="24">
        <v>383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1</v>
      </c>
      <c r="K16" s="20">
        <v>2</v>
      </c>
      <c r="L16" s="21">
        <v>0</v>
      </c>
      <c r="M16" s="20">
        <v>1</v>
      </c>
      <c r="N16" s="21">
        <v>2</v>
      </c>
      <c r="O16" s="20">
        <v>0</v>
      </c>
      <c r="P16" s="21">
        <v>0</v>
      </c>
      <c r="Q16" s="20">
        <v>2</v>
      </c>
      <c r="R16" s="21">
        <v>1</v>
      </c>
      <c r="S16" s="32">
        <f t="shared" si="0"/>
        <v>5</v>
      </c>
      <c r="T16" s="31">
        <f t="shared" si="1"/>
        <v>4</v>
      </c>
    </row>
    <row r="17" spans="1:20" ht="15" customHeight="1" x14ac:dyDescent="0.2">
      <c r="A17" s="15">
        <v>4</v>
      </c>
      <c r="B17" s="16" t="s">
        <v>26</v>
      </c>
      <c r="C17" s="25">
        <v>74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1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1</v>
      </c>
    </row>
    <row r="18" spans="1:20" ht="15" customHeight="1" x14ac:dyDescent="0.2">
      <c r="A18" s="15">
        <v>5</v>
      </c>
      <c r="B18" s="16" t="s">
        <v>27</v>
      </c>
      <c r="C18" s="25">
        <v>51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90</v>
      </c>
      <c r="D19" s="24">
        <v>88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1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62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158</v>
      </c>
      <c r="D21" s="24">
        <v>71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44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262</v>
      </c>
      <c r="D23" s="24">
        <v>123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11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1</v>
      </c>
      <c r="S24" s="32">
        <f t="shared" si="0"/>
        <v>0</v>
      </c>
      <c r="T24" s="31">
        <f t="shared" si="1"/>
        <v>1</v>
      </c>
    </row>
    <row r="25" spans="1:20" ht="15" customHeight="1" x14ac:dyDescent="0.2">
      <c r="A25" s="15">
        <v>12</v>
      </c>
      <c r="B25" s="16" t="s">
        <v>32</v>
      </c>
      <c r="C25" s="25">
        <v>205</v>
      </c>
      <c r="D25" s="24">
        <v>98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1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1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256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1</v>
      </c>
      <c r="J26" s="21">
        <v>0</v>
      </c>
      <c r="K26" s="20">
        <v>0</v>
      </c>
      <c r="L26" s="21">
        <v>1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1</v>
      </c>
      <c r="T26" s="31">
        <f t="shared" si="1"/>
        <v>1</v>
      </c>
    </row>
    <row r="27" spans="1:20" ht="15" customHeight="1" x14ac:dyDescent="0.2">
      <c r="A27" s="15">
        <v>14</v>
      </c>
      <c r="B27" s="16" t="s">
        <v>33</v>
      </c>
      <c r="C27" s="25">
        <v>15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744</v>
      </c>
      <c r="D28" s="24">
        <v>486</v>
      </c>
      <c r="E28" s="30">
        <v>1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0</v>
      </c>
      <c r="L28" s="21">
        <v>1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1</v>
      </c>
      <c r="T28" s="31">
        <f t="shared" si="1"/>
        <v>3</v>
      </c>
    </row>
    <row r="29" spans="1:20" ht="15" customHeight="1" x14ac:dyDescent="0.2">
      <c r="A29" s="15">
        <v>16</v>
      </c>
      <c r="B29" s="16" t="s">
        <v>17</v>
      </c>
      <c r="C29" s="25">
        <v>599</v>
      </c>
      <c r="D29" s="24">
        <v>351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1</v>
      </c>
      <c r="L29" s="21">
        <v>0</v>
      </c>
      <c r="M29" s="20">
        <v>0</v>
      </c>
      <c r="N29" s="21">
        <v>2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1</v>
      </c>
      <c r="T29" s="31">
        <f t="shared" si="1"/>
        <v>3</v>
      </c>
    </row>
    <row r="30" spans="1:20" ht="15" customHeight="1" x14ac:dyDescent="0.2">
      <c r="A30" s="15">
        <v>17</v>
      </c>
      <c r="B30" s="16" t="s">
        <v>34</v>
      </c>
      <c r="C30" s="25">
        <v>57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121</v>
      </c>
      <c r="D31" s="24">
        <v>38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35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120</v>
      </c>
      <c r="D34" s="24">
        <v>58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80</v>
      </c>
      <c r="D35" s="24">
        <v>32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406</v>
      </c>
      <c r="D37" s="24">
        <v>288</v>
      </c>
      <c r="E37" s="30">
        <v>1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0</v>
      </c>
      <c r="L37" s="23">
        <v>0</v>
      </c>
      <c r="M37" s="22">
        <v>0</v>
      </c>
      <c r="N37" s="23">
        <v>0</v>
      </c>
      <c r="O37" s="22">
        <v>1</v>
      </c>
      <c r="P37" s="23">
        <v>0</v>
      </c>
      <c r="Q37" s="22">
        <v>0</v>
      </c>
      <c r="R37" s="23">
        <v>0</v>
      </c>
      <c r="S37" s="32">
        <f t="shared" si="0"/>
        <v>2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4347</v>
      </c>
      <c r="D38" s="11">
        <f t="shared" si="2"/>
        <v>2643</v>
      </c>
      <c r="E38" s="10">
        <f t="shared" si="2"/>
        <v>2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2</v>
      </c>
      <c r="J38" s="11">
        <f t="shared" si="2"/>
        <v>4</v>
      </c>
      <c r="K38" s="10">
        <f t="shared" si="2"/>
        <v>7</v>
      </c>
      <c r="L38" s="11">
        <f t="shared" si="2"/>
        <v>2</v>
      </c>
      <c r="M38" s="10">
        <f t="shared" si="2"/>
        <v>1</v>
      </c>
      <c r="N38" s="11">
        <f t="shared" si="2"/>
        <v>8</v>
      </c>
      <c r="O38" s="10">
        <f t="shared" si="2"/>
        <v>1</v>
      </c>
      <c r="P38" s="11">
        <f t="shared" si="2"/>
        <v>0</v>
      </c>
      <c r="Q38" s="10">
        <f t="shared" si="2"/>
        <v>2</v>
      </c>
      <c r="R38" s="11">
        <f t="shared" si="2"/>
        <v>3</v>
      </c>
      <c r="S38" s="26">
        <f t="shared" si="2"/>
        <v>15</v>
      </c>
      <c r="T38" s="11">
        <f t="shared" si="2"/>
        <v>17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O12:P12"/>
    <mergeCell ref="Q12:R12"/>
    <mergeCell ref="S12:T12"/>
    <mergeCell ref="A13:B13"/>
    <mergeCell ref="E12:F12"/>
    <mergeCell ref="G12:H12"/>
    <mergeCell ref="I12:J12"/>
    <mergeCell ref="K12:L12"/>
    <mergeCell ref="M12:N12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1:T1"/>
    <mergeCell ref="A2:T2"/>
    <mergeCell ref="A3:T3"/>
    <mergeCell ref="A4:T4"/>
    <mergeCell ref="A5:T5"/>
  </mergeCells>
  <pageMargins left="0.5" right="0.25" top="1" bottom="0.5" header="0.5" footer="0.5"/>
  <pageSetup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C75F-4A5A-4AC0-A1B0-73C9B9D609BF}">
  <dimension ref="A1:T44"/>
  <sheetViews>
    <sheetView zoomScale="80" zoomScaleNormal="80" workbookViewId="0">
      <selection activeCell="W27" sqref="W27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335</v>
      </c>
      <c r="D15" s="24">
        <v>243</v>
      </c>
      <c r="E15" s="30">
        <v>1</v>
      </c>
      <c r="F15" s="21">
        <v>0</v>
      </c>
      <c r="G15" s="20">
        <v>0</v>
      </c>
      <c r="H15" s="21">
        <v>1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2</v>
      </c>
      <c r="S15" s="32">
        <f t="shared" ref="S15:S37" si="0">SUM(E15,G15,I15,K15,M15,O15,Q15)</f>
        <v>1</v>
      </c>
      <c r="T15" s="31">
        <f t="shared" ref="T15:T37" si="1">SUM(R15,P15,N15,L15,J15,H15,F15)</f>
        <v>3</v>
      </c>
    </row>
    <row r="16" spans="1:20" ht="15" customHeight="1" x14ac:dyDescent="0.2">
      <c r="A16" s="15">
        <v>3</v>
      </c>
      <c r="B16" s="16" t="s">
        <v>16</v>
      </c>
      <c r="C16" s="25">
        <v>538</v>
      </c>
      <c r="D16" s="24">
        <v>384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2</v>
      </c>
      <c r="K16" s="20">
        <v>1</v>
      </c>
      <c r="L16" s="21">
        <v>0</v>
      </c>
      <c r="M16" s="20">
        <v>0</v>
      </c>
      <c r="N16" s="21">
        <v>1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3</v>
      </c>
    </row>
    <row r="17" spans="1:20" ht="15" customHeight="1" x14ac:dyDescent="0.2">
      <c r="A17" s="15">
        <v>4</v>
      </c>
      <c r="B17" s="16" t="s">
        <v>26</v>
      </c>
      <c r="C17" s="25">
        <v>74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51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89</v>
      </c>
      <c r="D19" s="24">
        <v>87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63</v>
      </c>
      <c r="D20" s="24">
        <v>39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156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1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44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261</v>
      </c>
      <c r="D23" s="24">
        <v>124</v>
      </c>
      <c r="E23" s="30">
        <v>0</v>
      </c>
      <c r="F23" s="21">
        <v>0</v>
      </c>
      <c r="G23" s="20">
        <v>0</v>
      </c>
      <c r="H23" s="21">
        <v>1</v>
      </c>
      <c r="I23" s="20">
        <v>0</v>
      </c>
      <c r="J23" s="21">
        <v>0</v>
      </c>
      <c r="K23" s="20">
        <v>1</v>
      </c>
      <c r="L23" s="21">
        <v>0</v>
      </c>
      <c r="M23" s="20">
        <v>0</v>
      </c>
      <c r="N23" s="21">
        <v>0</v>
      </c>
      <c r="O23" s="20">
        <v>1</v>
      </c>
      <c r="P23" s="21">
        <v>0</v>
      </c>
      <c r="Q23" s="20">
        <v>0</v>
      </c>
      <c r="R23" s="21">
        <v>0</v>
      </c>
      <c r="S23" s="32">
        <f t="shared" si="0"/>
        <v>2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204</v>
      </c>
      <c r="D25" s="24">
        <v>98</v>
      </c>
      <c r="E25" s="30">
        <v>1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1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255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2</v>
      </c>
      <c r="L26" s="21">
        <v>0</v>
      </c>
      <c r="M26" s="20">
        <v>0</v>
      </c>
      <c r="N26" s="21">
        <v>4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2</v>
      </c>
      <c r="T26" s="31">
        <f t="shared" si="1"/>
        <v>4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734</v>
      </c>
      <c r="D28" s="24">
        <v>486</v>
      </c>
      <c r="E28" s="30">
        <v>0</v>
      </c>
      <c r="F28" s="21">
        <v>0</v>
      </c>
      <c r="G28" s="20">
        <v>0</v>
      </c>
      <c r="H28" s="21">
        <v>1</v>
      </c>
      <c r="I28" s="20">
        <v>0</v>
      </c>
      <c r="J28" s="21">
        <v>1</v>
      </c>
      <c r="K28" s="20">
        <v>1</v>
      </c>
      <c r="L28" s="21">
        <v>0</v>
      </c>
      <c r="M28" s="20">
        <v>0</v>
      </c>
      <c r="N28" s="21">
        <v>2</v>
      </c>
      <c r="O28" s="20">
        <v>0</v>
      </c>
      <c r="P28" s="21">
        <v>1</v>
      </c>
      <c r="Q28" s="20">
        <v>0</v>
      </c>
      <c r="R28" s="21">
        <v>1</v>
      </c>
      <c r="S28" s="32">
        <f t="shared" si="0"/>
        <v>1</v>
      </c>
      <c r="T28" s="31">
        <f t="shared" si="1"/>
        <v>6</v>
      </c>
    </row>
    <row r="29" spans="1:20" ht="15" customHeight="1" x14ac:dyDescent="0.2">
      <c r="A29" s="15">
        <v>16</v>
      </c>
      <c r="B29" s="16" t="s">
        <v>17</v>
      </c>
      <c r="C29" s="25">
        <v>595</v>
      </c>
      <c r="D29" s="24">
        <v>352</v>
      </c>
      <c r="E29" s="30">
        <v>0</v>
      </c>
      <c r="F29" s="21">
        <v>0</v>
      </c>
      <c r="G29" s="20">
        <v>0</v>
      </c>
      <c r="H29" s="21">
        <v>1</v>
      </c>
      <c r="I29" s="20">
        <v>0</v>
      </c>
      <c r="J29" s="21">
        <v>4</v>
      </c>
      <c r="K29" s="20">
        <v>1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1</v>
      </c>
      <c r="T29" s="31">
        <f t="shared" si="1"/>
        <v>6</v>
      </c>
    </row>
    <row r="30" spans="1:20" ht="15" customHeight="1" x14ac:dyDescent="0.2">
      <c r="A30" s="15">
        <v>17</v>
      </c>
      <c r="B30" s="16" t="s">
        <v>34</v>
      </c>
      <c r="C30" s="25">
        <v>58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122</v>
      </c>
      <c r="D31" s="24">
        <v>38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18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34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120</v>
      </c>
      <c r="D34" s="24">
        <v>58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81</v>
      </c>
      <c r="D35" s="24">
        <v>34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403</v>
      </c>
      <c r="D37" s="24">
        <v>290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1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0</v>
      </c>
    </row>
    <row r="38" spans="1:20" ht="15" customHeight="1" thickBot="1" x14ac:dyDescent="0.25">
      <c r="B38" s="19" t="s">
        <v>22</v>
      </c>
      <c r="C38" s="10">
        <f t="shared" ref="C38:T38" si="2">SUM(C14:C37)</f>
        <v>4322</v>
      </c>
      <c r="D38" s="11">
        <f t="shared" si="2"/>
        <v>2653</v>
      </c>
      <c r="E38" s="10">
        <f t="shared" si="2"/>
        <v>2</v>
      </c>
      <c r="F38" s="11">
        <f t="shared" si="2"/>
        <v>0</v>
      </c>
      <c r="G38" s="10">
        <f t="shared" si="2"/>
        <v>0</v>
      </c>
      <c r="H38" s="11">
        <f t="shared" si="2"/>
        <v>4</v>
      </c>
      <c r="I38" s="10">
        <f t="shared" si="2"/>
        <v>0</v>
      </c>
      <c r="J38" s="11">
        <f t="shared" si="2"/>
        <v>7</v>
      </c>
      <c r="K38" s="10">
        <f t="shared" si="2"/>
        <v>7</v>
      </c>
      <c r="L38" s="11">
        <f t="shared" si="2"/>
        <v>0</v>
      </c>
      <c r="M38" s="10">
        <f t="shared" si="2"/>
        <v>0</v>
      </c>
      <c r="N38" s="11">
        <f t="shared" si="2"/>
        <v>8</v>
      </c>
      <c r="O38" s="10">
        <f t="shared" si="2"/>
        <v>1</v>
      </c>
      <c r="P38" s="11">
        <f t="shared" si="2"/>
        <v>1</v>
      </c>
      <c r="Q38" s="10">
        <f t="shared" si="2"/>
        <v>0</v>
      </c>
      <c r="R38" s="11">
        <f t="shared" si="2"/>
        <v>4</v>
      </c>
      <c r="S38" s="26">
        <f t="shared" si="2"/>
        <v>10</v>
      </c>
      <c r="T38" s="11">
        <f t="shared" si="2"/>
        <v>24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6:T6"/>
    <mergeCell ref="A1:T1"/>
    <mergeCell ref="A2:T2"/>
    <mergeCell ref="A3:T3"/>
    <mergeCell ref="A4:T4"/>
    <mergeCell ref="A5:T5"/>
  </mergeCells>
  <pageMargins left="0.5" right="0.25" top="1" bottom="0.5" header="0.5" footer="0.5"/>
  <pageSetup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1B53-A259-4479-ABCC-00693901886F}">
  <dimension ref="A1:T44"/>
  <sheetViews>
    <sheetView zoomScale="80" zoomScaleNormal="80" workbookViewId="0">
      <selection activeCell="C14" sqref="C14:D37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42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337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1</v>
      </c>
      <c r="K15" s="20">
        <v>0</v>
      </c>
      <c r="L15" s="21">
        <v>1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539</v>
      </c>
      <c r="D16" s="24">
        <v>385</v>
      </c>
      <c r="E16" s="30">
        <v>0</v>
      </c>
      <c r="F16" s="21">
        <v>0</v>
      </c>
      <c r="G16" s="20">
        <v>0</v>
      </c>
      <c r="H16" s="21">
        <v>0</v>
      </c>
      <c r="I16" s="20">
        <v>1</v>
      </c>
      <c r="J16" s="21">
        <v>1</v>
      </c>
      <c r="K16" s="20">
        <v>2</v>
      </c>
      <c r="L16" s="21">
        <v>1</v>
      </c>
      <c r="M16" s="20">
        <v>0</v>
      </c>
      <c r="N16" s="21">
        <v>1</v>
      </c>
      <c r="O16" s="20">
        <v>0</v>
      </c>
      <c r="P16" s="21">
        <v>0</v>
      </c>
      <c r="Q16" s="20">
        <v>0</v>
      </c>
      <c r="R16" s="21">
        <v>2</v>
      </c>
      <c r="S16" s="32">
        <f t="shared" si="0"/>
        <v>3</v>
      </c>
      <c r="T16" s="31">
        <f t="shared" si="1"/>
        <v>5</v>
      </c>
    </row>
    <row r="17" spans="1:20" ht="15" customHeight="1" x14ac:dyDescent="0.2">
      <c r="A17" s="15">
        <v>4</v>
      </c>
      <c r="B17" s="16" t="s">
        <v>26</v>
      </c>
      <c r="C17" s="25">
        <v>74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51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90</v>
      </c>
      <c r="D19" s="24">
        <v>87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62</v>
      </c>
      <c r="D20" s="24">
        <v>38</v>
      </c>
      <c r="E20" s="30">
        <v>0</v>
      </c>
      <c r="F20" s="21">
        <v>0</v>
      </c>
      <c r="G20" s="20">
        <v>0</v>
      </c>
      <c r="H20" s="21">
        <v>0</v>
      </c>
      <c r="I20" s="20">
        <v>1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157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1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44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125</v>
      </c>
      <c r="E23" s="30">
        <v>0</v>
      </c>
      <c r="F23" s="21">
        <v>0</v>
      </c>
      <c r="G23" s="20">
        <v>0</v>
      </c>
      <c r="H23" s="21">
        <v>0</v>
      </c>
      <c r="I23" s="20">
        <v>1</v>
      </c>
      <c r="J23" s="21">
        <v>0</v>
      </c>
      <c r="K23" s="20">
        <v>0</v>
      </c>
      <c r="L23" s="21">
        <v>0</v>
      </c>
      <c r="M23" s="20">
        <v>0</v>
      </c>
      <c r="N23" s="21">
        <v>1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1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200</v>
      </c>
      <c r="D25" s="24">
        <v>98</v>
      </c>
      <c r="E25" s="30">
        <v>1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1</v>
      </c>
      <c r="S25" s="32">
        <f t="shared" si="0"/>
        <v>1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252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3</v>
      </c>
      <c r="O26" s="20">
        <v>0</v>
      </c>
      <c r="P26" s="21">
        <v>0</v>
      </c>
      <c r="Q26" s="20">
        <v>0</v>
      </c>
      <c r="R26" s="21">
        <v>1</v>
      </c>
      <c r="S26" s="32">
        <f t="shared" si="0"/>
        <v>0</v>
      </c>
      <c r="T26" s="31">
        <f t="shared" si="1"/>
        <v>4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735</v>
      </c>
      <c r="D28" s="24">
        <v>487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1</v>
      </c>
      <c r="L28" s="21">
        <v>0</v>
      </c>
      <c r="M28" s="20">
        <v>0</v>
      </c>
      <c r="N28" s="21">
        <v>2</v>
      </c>
      <c r="O28" s="20">
        <v>0</v>
      </c>
      <c r="P28" s="21">
        <v>0</v>
      </c>
      <c r="Q28" s="20">
        <v>0</v>
      </c>
      <c r="R28" s="21">
        <v>1</v>
      </c>
      <c r="S28" s="32">
        <f t="shared" si="0"/>
        <v>1</v>
      </c>
      <c r="T28" s="31">
        <f t="shared" si="1"/>
        <v>4</v>
      </c>
    </row>
    <row r="29" spans="1:20" ht="15" customHeight="1" x14ac:dyDescent="0.2">
      <c r="A29" s="15">
        <v>16</v>
      </c>
      <c r="B29" s="16" t="s">
        <v>17</v>
      </c>
      <c r="C29" s="25">
        <v>594</v>
      </c>
      <c r="D29" s="24">
        <v>353</v>
      </c>
      <c r="E29" s="30">
        <v>0</v>
      </c>
      <c r="F29" s="21">
        <v>0</v>
      </c>
      <c r="G29" s="20">
        <v>0</v>
      </c>
      <c r="H29" s="21">
        <v>0</v>
      </c>
      <c r="I29" s="20">
        <v>1</v>
      </c>
      <c r="J29" s="21">
        <v>0</v>
      </c>
      <c r="K29" s="20">
        <v>0</v>
      </c>
      <c r="L29" s="21">
        <v>0</v>
      </c>
      <c r="M29" s="20">
        <v>0</v>
      </c>
      <c r="N29" s="21">
        <v>1</v>
      </c>
      <c r="O29" s="20">
        <v>0</v>
      </c>
      <c r="P29" s="21">
        <v>0</v>
      </c>
      <c r="Q29" s="20">
        <v>0</v>
      </c>
      <c r="R29" s="21">
        <v>1</v>
      </c>
      <c r="S29" s="32">
        <f t="shared" si="0"/>
        <v>1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59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123</v>
      </c>
      <c r="D31" s="24">
        <v>38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34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118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1</v>
      </c>
      <c r="J34" s="21">
        <v>0</v>
      </c>
      <c r="K34" s="20">
        <v>0</v>
      </c>
      <c r="L34" s="21">
        <v>0</v>
      </c>
      <c r="M34" s="20">
        <v>0</v>
      </c>
      <c r="N34" s="21">
        <v>1</v>
      </c>
      <c r="O34" s="20">
        <v>0</v>
      </c>
      <c r="P34" s="21">
        <v>0</v>
      </c>
      <c r="Q34" s="20">
        <v>0</v>
      </c>
      <c r="R34" s="21">
        <v>2</v>
      </c>
      <c r="S34" s="32">
        <f t="shared" si="0"/>
        <v>1</v>
      </c>
      <c r="T34" s="31">
        <f t="shared" si="1"/>
        <v>3</v>
      </c>
    </row>
    <row r="35" spans="1:20" ht="15" customHeight="1" x14ac:dyDescent="0.2">
      <c r="A35" s="15">
        <v>22</v>
      </c>
      <c r="B35" s="16" t="s">
        <v>39</v>
      </c>
      <c r="C35" s="25">
        <v>81</v>
      </c>
      <c r="D35" s="24">
        <v>34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402</v>
      </c>
      <c r="D37" s="24">
        <v>292</v>
      </c>
      <c r="E37" s="30">
        <v>1</v>
      </c>
      <c r="F37" s="23">
        <v>0</v>
      </c>
      <c r="G37" s="22">
        <v>0</v>
      </c>
      <c r="H37" s="23">
        <v>0</v>
      </c>
      <c r="I37" s="22">
        <v>1</v>
      </c>
      <c r="J37" s="23">
        <v>0</v>
      </c>
      <c r="K37" s="22">
        <v>0</v>
      </c>
      <c r="L37" s="23">
        <v>0</v>
      </c>
      <c r="M37" s="22">
        <v>1</v>
      </c>
      <c r="N37" s="23">
        <v>0</v>
      </c>
      <c r="O37" s="22">
        <v>1</v>
      </c>
      <c r="P37" s="23">
        <v>0</v>
      </c>
      <c r="Q37" s="22">
        <v>0</v>
      </c>
      <c r="R37" s="23">
        <v>2</v>
      </c>
      <c r="S37" s="32">
        <f t="shared" si="0"/>
        <v>4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4320</v>
      </c>
      <c r="D38" s="11">
        <f t="shared" si="2"/>
        <v>2656</v>
      </c>
      <c r="E38" s="10">
        <f t="shared" si="2"/>
        <v>2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6</v>
      </c>
      <c r="J38" s="11">
        <f t="shared" si="2"/>
        <v>3</v>
      </c>
      <c r="K38" s="10">
        <f t="shared" si="2"/>
        <v>3</v>
      </c>
      <c r="L38" s="11">
        <f t="shared" si="2"/>
        <v>2</v>
      </c>
      <c r="M38" s="10">
        <f t="shared" si="2"/>
        <v>1</v>
      </c>
      <c r="N38" s="11">
        <f t="shared" si="2"/>
        <v>9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11</v>
      </c>
      <c r="S38" s="26">
        <f t="shared" si="2"/>
        <v>13</v>
      </c>
      <c r="T38" s="11">
        <f t="shared" si="2"/>
        <v>25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6:T6"/>
    <mergeCell ref="A1:T1"/>
    <mergeCell ref="A2:T2"/>
    <mergeCell ref="A3:T3"/>
    <mergeCell ref="A4:T4"/>
    <mergeCell ref="A5:T5"/>
  </mergeCells>
  <pageMargins left="0.5" right="0.25" top="1" bottom="0.5" header="0.5" footer="0.5"/>
  <pageSetup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2BFD-60F8-4F77-9C1E-3A9DCC41714D}">
  <dimension ref="A1:T44"/>
  <sheetViews>
    <sheetView zoomScale="80" zoomScaleNormal="80" workbookViewId="0">
      <selection activeCell="C14" sqref="C14:D37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39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1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1</v>
      </c>
    </row>
    <row r="15" spans="1:20" ht="15" customHeight="1" x14ac:dyDescent="0.2">
      <c r="A15" s="15">
        <v>2</v>
      </c>
      <c r="B15" s="16" t="s">
        <v>14</v>
      </c>
      <c r="C15" s="25">
        <v>335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538</v>
      </c>
      <c r="D16" s="24">
        <v>383</v>
      </c>
      <c r="E16" s="30">
        <v>0</v>
      </c>
      <c r="F16" s="21">
        <v>0</v>
      </c>
      <c r="G16" s="20">
        <v>0</v>
      </c>
      <c r="H16" s="21">
        <v>0</v>
      </c>
      <c r="I16" s="20">
        <v>4</v>
      </c>
      <c r="J16" s="21">
        <v>0</v>
      </c>
      <c r="K16" s="20">
        <v>1</v>
      </c>
      <c r="L16" s="21">
        <v>0</v>
      </c>
      <c r="M16" s="20">
        <v>3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8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76</v>
      </c>
      <c r="D17" s="24">
        <v>46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52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91</v>
      </c>
      <c r="D19" s="24">
        <v>87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62</v>
      </c>
      <c r="D20" s="24">
        <v>38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1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1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158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1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45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123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1</v>
      </c>
      <c r="K23" s="20">
        <v>0</v>
      </c>
      <c r="L23" s="21">
        <v>0</v>
      </c>
      <c r="M23" s="20">
        <v>1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1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200</v>
      </c>
      <c r="D25" s="24">
        <v>97</v>
      </c>
      <c r="E25" s="30">
        <v>0</v>
      </c>
      <c r="F25" s="21">
        <v>0</v>
      </c>
      <c r="G25" s="20">
        <v>0</v>
      </c>
      <c r="H25" s="21">
        <v>1</v>
      </c>
      <c r="I25" s="20">
        <v>0</v>
      </c>
      <c r="J25" s="21">
        <v>0</v>
      </c>
      <c r="K25" s="20">
        <v>1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1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248</v>
      </c>
      <c r="D26" s="24">
        <v>182</v>
      </c>
      <c r="E26" s="30">
        <v>0</v>
      </c>
      <c r="F26" s="21">
        <v>0</v>
      </c>
      <c r="G26" s="20">
        <v>0</v>
      </c>
      <c r="H26" s="21">
        <v>0</v>
      </c>
      <c r="I26" s="20">
        <v>1</v>
      </c>
      <c r="J26" s="21">
        <v>0</v>
      </c>
      <c r="K26" s="20">
        <v>1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2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732</v>
      </c>
      <c r="D28" s="24">
        <v>486</v>
      </c>
      <c r="E28" s="30">
        <v>0</v>
      </c>
      <c r="F28" s="21">
        <v>0</v>
      </c>
      <c r="G28" s="20">
        <v>0</v>
      </c>
      <c r="H28" s="21">
        <v>1</v>
      </c>
      <c r="I28" s="20">
        <v>2</v>
      </c>
      <c r="J28" s="21">
        <v>1</v>
      </c>
      <c r="K28" s="20">
        <v>0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2</v>
      </c>
      <c r="T28" s="31">
        <f t="shared" si="1"/>
        <v>3</v>
      </c>
    </row>
    <row r="29" spans="1:20" ht="15" customHeight="1" x14ac:dyDescent="0.2">
      <c r="A29" s="15">
        <v>16</v>
      </c>
      <c r="B29" s="16" t="s">
        <v>17</v>
      </c>
      <c r="C29" s="25">
        <v>592</v>
      </c>
      <c r="D29" s="24">
        <v>351</v>
      </c>
      <c r="E29" s="30">
        <v>0</v>
      </c>
      <c r="F29" s="21">
        <v>0</v>
      </c>
      <c r="G29" s="20">
        <v>0</v>
      </c>
      <c r="H29" s="21">
        <v>1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2</v>
      </c>
      <c r="O29" s="20">
        <v>0</v>
      </c>
      <c r="P29" s="21">
        <v>0</v>
      </c>
      <c r="Q29" s="20">
        <v>0</v>
      </c>
      <c r="R29" s="21">
        <v>2</v>
      </c>
      <c r="S29" s="32">
        <f t="shared" si="0"/>
        <v>0</v>
      </c>
      <c r="T29" s="31">
        <f t="shared" si="1"/>
        <v>5</v>
      </c>
    </row>
    <row r="30" spans="1:20" ht="15" customHeight="1" x14ac:dyDescent="0.2">
      <c r="A30" s="15">
        <v>17</v>
      </c>
      <c r="B30" s="16" t="s">
        <v>34</v>
      </c>
      <c r="C30" s="25">
        <v>58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120</v>
      </c>
      <c r="D31" s="24">
        <v>38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1</v>
      </c>
      <c r="S31" s="32">
        <f t="shared" si="0"/>
        <v>0</v>
      </c>
      <c r="T31" s="31">
        <f t="shared" si="1"/>
        <v>1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33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120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1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1</v>
      </c>
      <c r="S34" s="32">
        <f t="shared" si="0"/>
        <v>1</v>
      </c>
      <c r="T34" s="31">
        <f t="shared" si="1"/>
        <v>1</v>
      </c>
    </row>
    <row r="35" spans="1:20" ht="15" customHeight="1" x14ac:dyDescent="0.2">
      <c r="A35" s="15">
        <v>22</v>
      </c>
      <c r="B35" s="16" t="s">
        <v>39</v>
      </c>
      <c r="C35" s="25">
        <v>81</v>
      </c>
      <c r="D35" s="24">
        <v>34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397</v>
      </c>
      <c r="D37" s="24">
        <v>292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0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4302</v>
      </c>
      <c r="D38" s="11">
        <f t="shared" si="2"/>
        <v>2649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3</v>
      </c>
      <c r="I38" s="10">
        <f t="shared" si="2"/>
        <v>7</v>
      </c>
      <c r="J38" s="11">
        <f t="shared" si="2"/>
        <v>2</v>
      </c>
      <c r="K38" s="10">
        <f t="shared" si="2"/>
        <v>5</v>
      </c>
      <c r="L38" s="11">
        <f t="shared" si="2"/>
        <v>0</v>
      </c>
      <c r="M38" s="10">
        <f t="shared" si="2"/>
        <v>4</v>
      </c>
      <c r="N38" s="11">
        <f t="shared" si="2"/>
        <v>5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5</v>
      </c>
      <c r="S38" s="26">
        <f t="shared" si="2"/>
        <v>16</v>
      </c>
      <c r="T38" s="11">
        <f t="shared" si="2"/>
        <v>15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6:T6"/>
    <mergeCell ref="A1:T1"/>
    <mergeCell ref="A2:T2"/>
    <mergeCell ref="A3:T3"/>
    <mergeCell ref="A4:T4"/>
    <mergeCell ref="A5:T5"/>
  </mergeCells>
  <pageMargins left="0.5" right="0.25" top="1" bottom="0.5" header="0.5" footer="0.5"/>
  <pageSetup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E4B2-6ECD-429F-9FAB-087217690A46}">
  <dimension ref="A1:T44"/>
  <sheetViews>
    <sheetView zoomScale="80" zoomScaleNormal="80" workbookViewId="0">
      <selection activeCell="C14" sqref="C14:D37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40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329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1</v>
      </c>
      <c r="K15" s="20">
        <v>0</v>
      </c>
      <c r="L15" s="21">
        <v>0</v>
      </c>
      <c r="M15" s="20">
        <v>0</v>
      </c>
      <c r="N15" s="21">
        <v>0</v>
      </c>
      <c r="O15" s="20">
        <v>1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1</v>
      </c>
      <c r="T15" s="31">
        <f t="shared" ref="T15:T37" si="1">SUM(R15,P15,N15,L15,J15,H15,F15)</f>
        <v>1</v>
      </c>
    </row>
    <row r="16" spans="1:20" ht="15" customHeight="1" x14ac:dyDescent="0.2">
      <c r="A16" s="15">
        <v>3</v>
      </c>
      <c r="B16" s="16" t="s">
        <v>16</v>
      </c>
      <c r="C16" s="25">
        <v>531</v>
      </c>
      <c r="D16" s="24">
        <v>370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2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2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75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50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90</v>
      </c>
      <c r="D19" s="24">
        <v>87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61</v>
      </c>
      <c r="D20" s="24">
        <v>38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158</v>
      </c>
      <c r="D21" s="24">
        <v>70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45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263</v>
      </c>
      <c r="D23" s="24">
        <v>122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1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1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198</v>
      </c>
      <c r="D25" s="24">
        <v>95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1</v>
      </c>
      <c r="K25" s="20">
        <v>1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1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251</v>
      </c>
      <c r="D26" s="24">
        <v>180</v>
      </c>
      <c r="E26" s="30">
        <v>0</v>
      </c>
      <c r="F26" s="21">
        <v>0</v>
      </c>
      <c r="G26" s="20">
        <v>0</v>
      </c>
      <c r="H26" s="21">
        <v>1</v>
      </c>
      <c r="I26" s="20">
        <v>0</v>
      </c>
      <c r="J26" s="21">
        <v>0</v>
      </c>
      <c r="K26" s="20">
        <v>1</v>
      </c>
      <c r="L26" s="21">
        <v>0</v>
      </c>
      <c r="M26" s="20">
        <v>1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2</v>
      </c>
      <c r="T26" s="31">
        <f t="shared" si="1"/>
        <v>1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724</v>
      </c>
      <c r="D28" s="24">
        <v>481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0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583</v>
      </c>
      <c r="D29" s="24">
        <v>349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1</v>
      </c>
      <c r="L29" s="21">
        <v>0</v>
      </c>
      <c r="M29" s="20">
        <v>0</v>
      </c>
      <c r="N29" s="21">
        <v>1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1</v>
      </c>
      <c r="T29" s="31">
        <f t="shared" si="1"/>
        <v>1</v>
      </c>
    </row>
    <row r="30" spans="1:20" ht="15" customHeight="1" x14ac:dyDescent="0.2">
      <c r="A30" s="15">
        <v>17</v>
      </c>
      <c r="B30" s="16" t="s">
        <v>34</v>
      </c>
      <c r="C30" s="25">
        <v>58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118</v>
      </c>
      <c r="D31" s="24">
        <v>38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1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33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119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1</v>
      </c>
      <c r="O34" s="20">
        <v>0</v>
      </c>
      <c r="P34" s="21">
        <v>0</v>
      </c>
      <c r="Q34" s="20">
        <v>0</v>
      </c>
      <c r="R34" s="21">
        <v>1</v>
      </c>
      <c r="S34" s="32">
        <f t="shared" si="0"/>
        <v>0</v>
      </c>
      <c r="T34" s="31">
        <f t="shared" si="1"/>
        <v>2</v>
      </c>
    </row>
    <row r="35" spans="1:20" ht="15" customHeight="1" x14ac:dyDescent="0.2">
      <c r="A35" s="15">
        <v>22</v>
      </c>
      <c r="B35" s="16" t="s">
        <v>39</v>
      </c>
      <c r="C35" s="25">
        <v>81</v>
      </c>
      <c r="D35" s="24">
        <v>34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398</v>
      </c>
      <c r="D37" s="24">
        <v>287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1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1</v>
      </c>
      <c r="S37" s="32">
        <f t="shared" si="0"/>
        <v>1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4268</v>
      </c>
      <c r="D38" s="11">
        <f t="shared" si="2"/>
        <v>2619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1</v>
      </c>
      <c r="I38" s="10">
        <f t="shared" si="2"/>
        <v>0</v>
      </c>
      <c r="J38" s="11">
        <f t="shared" si="2"/>
        <v>4</v>
      </c>
      <c r="K38" s="10">
        <f t="shared" si="2"/>
        <v>7</v>
      </c>
      <c r="L38" s="11">
        <f t="shared" si="2"/>
        <v>0</v>
      </c>
      <c r="M38" s="10">
        <f t="shared" si="2"/>
        <v>1</v>
      </c>
      <c r="N38" s="11">
        <f t="shared" si="2"/>
        <v>3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2</v>
      </c>
      <c r="S38" s="26">
        <f t="shared" si="2"/>
        <v>9</v>
      </c>
      <c r="T38" s="11">
        <f t="shared" si="2"/>
        <v>10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</mergeCells>
  <pageMargins left="0.5" right="0.25" top="1" bottom="0.5" header="0.5" footer="0.5"/>
  <pageSetup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C0F7-3B5A-4559-9311-B5A85810DE9B}">
  <dimension ref="A1:T44"/>
  <sheetViews>
    <sheetView tabSelected="1" zoomScale="80" zoomScaleNormal="80" workbookViewId="0">
      <selection activeCell="V33" sqref="V33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9" t="s">
        <v>6</v>
      </c>
      <c r="D12" s="27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39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322</v>
      </c>
      <c r="D15" s="24">
        <v>242</v>
      </c>
      <c r="E15" s="30">
        <v>0</v>
      </c>
      <c r="F15" s="21">
        <v>1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1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536</v>
      </c>
      <c r="D16" s="24">
        <v>376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21">
        <v>0</v>
      </c>
      <c r="M16" s="20">
        <v>1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75</v>
      </c>
      <c r="D17" s="24">
        <v>47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52</v>
      </c>
      <c r="D18" s="24">
        <v>9</v>
      </c>
      <c r="E18" s="30">
        <v>0</v>
      </c>
      <c r="F18" s="21">
        <v>0</v>
      </c>
      <c r="G18" s="20">
        <v>0</v>
      </c>
      <c r="H18" s="21">
        <v>0</v>
      </c>
      <c r="I18" s="20">
        <v>1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1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87</v>
      </c>
      <c r="D19" s="24">
        <v>88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1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60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157</v>
      </c>
      <c r="D21" s="24">
        <v>71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1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1</v>
      </c>
    </row>
    <row r="22" spans="1:20" ht="15" customHeight="1" x14ac:dyDescent="0.2">
      <c r="A22" s="15">
        <v>9</v>
      </c>
      <c r="B22" s="16" t="s">
        <v>30</v>
      </c>
      <c r="C22" s="25">
        <v>47</v>
      </c>
      <c r="D22" s="24">
        <v>13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260</v>
      </c>
      <c r="D23" s="24">
        <v>127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194</v>
      </c>
      <c r="D25" s="24">
        <v>89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1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251</v>
      </c>
      <c r="D26" s="24">
        <v>181</v>
      </c>
      <c r="E26" s="30">
        <v>0</v>
      </c>
      <c r="F26" s="21">
        <v>0</v>
      </c>
      <c r="G26" s="20">
        <v>0</v>
      </c>
      <c r="H26" s="21">
        <v>0</v>
      </c>
      <c r="I26" s="20">
        <v>1</v>
      </c>
      <c r="J26" s="21">
        <v>0</v>
      </c>
      <c r="K26" s="20">
        <v>0</v>
      </c>
      <c r="L26" s="21">
        <v>0</v>
      </c>
      <c r="M26" s="20">
        <v>2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3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710</v>
      </c>
      <c r="D28" s="24">
        <v>467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1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1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573</v>
      </c>
      <c r="D29" s="24">
        <v>345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59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115</v>
      </c>
      <c r="D31" s="24">
        <v>36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32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122</v>
      </c>
      <c r="D34" s="24">
        <v>59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84</v>
      </c>
      <c r="D35" s="24">
        <v>33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20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397</v>
      </c>
      <c r="D37" s="24">
        <v>287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0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4236</v>
      </c>
      <c r="D38" s="11">
        <f t="shared" si="2"/>
        <v>2607</v>
      </c>
      <c r="E38" s="10">
        <f t="shared" si="2"/>
        <v>0</v>
      </c>
      <c r="F38" s="11">
        <f t="shared" si="2"/>
        <v>1</v>
      </c>
      <c r="G38" s="10">
        <f t="shared" si="2"/>
        <v>0</v>
      </c>
      <c r="H38" s="11">
        <f t="shared" si="2"/>
        <v>0</v>
      </c>
      <c r="I38" s="10">
        <f t="shared" si="2"/>
        <v>2</v>
      </c>
      <c r="J38" s="11">
        <f t="shared" si="2"/>
        <v>1</v>
      </c>
      <c r="K38" s="10">
        <f t="shared" si="2"/>
        <v>1</v>
      </c>
      <c r="L38" s="11">
        <f t="shared" si="2"/>
        <v>0</v>
      </c>
      <c r="M38" s="10">
        <f t="shared" si="2"/>
        <v>3</v>
      </c>
      <c r="N38" s="11">
        <f t="shared" si="2"/>
        <v>5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0</v>
      </c>
      <c r="S38" s="26">
        <f t="shared" si="2"/>
        <v>6</v>
      </c>
      <c r="T38" s="11">
        <f t="shared" si="2"/>
        <v>7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7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A13:B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</mergeCells>
  <pageMargins left="0.5" right="0.25" top="1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0E8F-DABD-44A7-953E-C1185480CAB3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20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371</v>
      </c>
      <c r="D15" s="24">
        <v>238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605</v>
      </c>
      <c r="D16" s="24">
        <v>385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3</v>
      </c>
      <c r="K16" s="20">
        <v>1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1</v>
      </c>
      <c r="S16" s="32">
        <f t="shared" si="0"/>
        <v>1</v>
      </c>
      <c r="T16" s="31">
        <f t="shared" si="1"/>
        <v>4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54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103</v>
      </c>
      <c r="D19" s="24">
        <v>79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1</v>
      </c>
      <c r="S19" s="32">
        <f t="shared" si="0"/>
        <v>0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66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170</v>
      </c>
      <c r="D21" s="24">
        <v>67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1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1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41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271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220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262</v>
      </c>
      <c r="D26" s="24">
        <v>177</v>
      </c>
      <c r="E26" s="30">
        <v>0</v>
      </c>
      <c r="F26" s="21">
        <v>0</v>
      </c>
      <c r="G26" s="20">
        <v>0</v>
      </c>
      <c r="H26" s="21">
        <v>0</v>
      </c>
      <c r="I26" s="20">
        <v>1</v>
      </c>
      <c r="J26" s="21">
        <v>0</v>
      </c>
      <c r="K26" s="20">
        <v>2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2</v>
      </c>
      <c r="S26" s="32">
        <f t="shared" si="0"/>
        <v>3</v>
      </c>
      <c r="T26" s="31">
        <f t="shared" si="1"/>
        <v>2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796</v>
      </c>
      <c r="D28" s="24">
        <v>478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1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1</v>
      </c>
      <c r="T28" s="31">
        <f t="shared" si="1"/>
        <v>0</v>
      </c>
    </row>
    <row r="29" spans="1:20" ht="15" customHeight="1" x14ac:dyDescent="0.2">
      <c r="A29" s="15">
        <v>16</v>
      </c>
      <c r="B29" s="16" t="s">
        <v>17</v>
      </c>
      <c r="C29" s="25">
        <v>655</v>
      </c>
      <c r="D29" s="24">
        <v>334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136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1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136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85</v>
      </c>
      <c r="D35" s="24">
        <v>40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430</v>
      </c>
      <c r="D37" s="24">
        <v>282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0</v>
      </c>
      <c r="L37" s="23">
        <v>0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0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4687</v>
      </c>
      <c r="D38" s="11">
        <f t="shared" si="2"/>
        <v>2608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1</v>
      </c>
      <c r="J38" s="11">
        <f t="shared" si="2"/>
        <v>4</v>
      </c>
      <c r="K38" s="10">
        <f t="shared" si="2"/>
        <v>6</v>
      </c>
      <c r="L38" s="11">
        <f t="shared" si="2"/>
        <v>0</v>
      </c>
      <c r="M38" s="10">
        <f t="shared" si="2"/>
        <v>0</v>
      </c>
      <c r="N38" s="11">
        <f t="shared" si="2"/>
        <v>1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4</v>
      </c>
      <c r="S38" s="26">
        <f t="shared" si="2"/>
        <v>7</v>
      </c>
      <c r="T38" s="11">
        <f t="shared" si="2"/>
        <v>9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6676-ABD0-469F-B641-E8C22DC80B0E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1</v>
      </c>
      <c r="K14" s="30">
        <v>0</v>
      </c>
      <c r="L14" s="31">
        <v>0</v>
      </c>
      <c r="M14" s="30">
        <v>0</v>
      </c>
      <c r="N14" s="31">
        <v>1</v>
      </c>
      <c r="O14" s="30">
        <v>0</v>
      </c>
      <c r="P14" s="31">
        <v>0</v>
      </c>
      <c r="Q14" s="30">
        <v>0</v>
      </c>
      <c r="R14" s="31">
        <v>1</v>
      </c>
      <c r="S14" s="32">
        <f>SUM(E14,G14,I14,K14,M14,O14,Q14)</f>
        <v>0</v>
      </c>
      <c r="T14" s="31">
        <f>SUM(R14,P14,N14,L14,J14,H14,F14)</f>
        <v>3</v>
      </c>
    </row>
    <row r="15" spans="1:20" ht="15" customHeight="1" x14ac:dyDescent="0.2">
      <c r="A15" s="15">
        <v>2</v>
      </c>
      <c r="B15" s="16" t="s">
        <v>14</v>
      </c>
      <c r="C15" s="25">
        <v>365</v>
      </c>
      <c r="D15" s="24">
        <v>237</v>
      </c>
      <c r="E15" s="30">
        <v>3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1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4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610</v>
      </c>
      <c r="D16" s="24">
        <v>383</v>
      </c>
      <c r="E16" s="30">
        <v>1</v>
      </c>
      <c r="F16" s="21">
        <v>0</v>
      </c>
      <c r="G16" s="20">
        <v>0</v>
      </c>
      <c r="H16" s="21">
        <v>0</v>
      </c>
      <c r="I16" s="20">
        <v>2</v>
      </c>
      <c r="J16" s="21">
        <v>0</v>
      </c>
      <c r="K16" s="20">
        <v>1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4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103</v>
      </c>
      <c r="D19" s="24">
        <v>81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66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173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41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274</v>
      </c>
      <c r="D23" s="24">
        <v>120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220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260</v>
      </c>
      <c r="D26" s="24">
        <v>178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2</v>
      </c>
      <c r="K26" s="20">
        <v>0</v>
      </c>
      <c r="L26" s="21">
        <v>0</v>
      </c>
      <c r="M26" s="20">
        <v>0</v>
      </c>
      <c r="N26" s="21">
        <v>1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3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7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788</v>
      </c>
      <c r="D28" s="24">
        <v>477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0</v>
      </c>
      <c r="L28" s="21">
        <v>0</v>
      </c>
      <c r="M28" s="20">
        <v>0</v>
      </c>
      <c r="N28" s="21">
        <v>1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0</v>
      </c>
      <c r="T28" s="31">
        <f t="shared" si="1"/>
        <v>2</v>
      </c>
    </row>
    <row r="29" spans="1:20" ht="15" customHeight="1" x14ac:dyDescent="0.2">
      <c r="A29" s="15">
        <v>16</v>
      </c>
      <c r="B29" s="16" t="s">
        <v>17</v>
      </c>
      <c r="C29" s="25">
        <v>654</v>
      </c>
      <c r="D29" s="24">
        <v>324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1</v>
      </c>
      <c r="L29" s="21">
        <v>1</v>
      </c>
      <c r="M29" s="20">
        <v>0</v>
      </c>
      <c r="N29" s="21">
        <v>1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1</v>
      </c>
      <c r="T29" s="31">
        <f t="shared" si="1"/>
        <v>2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136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16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136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1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1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85</v>
      </c>
      <c r="D35" s="24">
        <v>40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430</v>
      </c>
      <c r="D37" s="24">
        <v>277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3</v>
      </c>
      <c r="K37" s="22">
        <v>0</v>
      </c>
      <c r="L37" s="23">
        <v>0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0</v>
      </c>
      <c r="T37" s="31">
        <f t="shared" si="1"/>
        <v>4</v>
      </c>
    </row>
    <row r="38" spans="1:20" ht="15" customHeight="1" thickBot="1" x14ac:dyDescent="0.25">
      <c r="B38" s="19" t="s">
        <v>22</v>
      </c>
      <c r="C38" s="10">
        <f t="shared" ref="C38:T38" si="2">SUM(C14:C37)</f>
        <v>4681</v>
      </c>
      <c r="D38" s="11">
        <f t="shared" si="2"/>
        <v>2595</v>
      </c>
      <c r="E38" s="10">
        <f t="shared" si="2"/>
        <v>4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2</v>
      </c>
      <c r="J38" s="11">
        <f t="shared" si="2"/>
        <v>7</v>
      </c>
      <c r="K38" s="10">
        <f t="shared" si="2"/>
        <v>4</v>
      </c>
      <c r="L38" s="11">
        <f t="shared" si="2"/>
        <v>1</v>
      </c>
      <c r="M38" s="10">
        <f t="shared" si="2"/>
        <v>0</v>
      </c>
      <c r="N38" s="11">
        <f t="shared" si="2"/>
        <v>5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1</v>
      </c>
      <c r="S38" s="26">
        <f t="shared" si="2"/>
        <v>10</v>
      </c>
      <c r="T38" s="11">
        <f t="shared" si="2"/>
        <v>14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0775-5681-4AFF-B727-E028685531B6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363</v>
      </c>
      <c r="D15" s="24">
        <v>236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609</v>
      </c>
      <c r="D16" s="24">
        <v>380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1</v>
      </c>
      <c r="K16" s="20">
        <v>1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1</v>
      </c>
      <c r="T16" s="31">
        <f t="shared" si="1"/>
        <v>1</v>
      </c>
    </row>
    <row r="17" spans="1:20" ht="15" customHeight="1" x14ac:dyDescent="0.2">
      <c r="A17" s="15">
        <v>4</v>
      </c>
      <c r="B17" s="16" t="s">
        <v>26</v>
      </c>
      <c r="C17" s="25">
        <v>81</v>
      </c>
      <c r="D17" s="24">
        <v>50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53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101</v>
      </c>
      <c r="D19" s="24">
        <v>82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65</v>
      </c>
      <c r="D20" s="24">
        <v>38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172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1</v>
      </c>
      <c r="P21" s="21">
        <v>0</v>
      </c>
      <c r="Q21" s="20">
        <v>0</v>
      </c>
      <c r="R21" s="21">
        <v>0</v>
      </c>
      <c r="S21" s="32">
        <f t="shared" si="0"/>
        <v>1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40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271</v>
      </c>
      <c r="D23" s="24">
        <v>120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11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219</v>
      </c>
      <c r="D25" s="24">
        <v>98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259</v>
      </c>
      <c r="D26" s="24">
        <v>178</v>
      </c>
      <c r="E26" s="30">
        <v>0</v>
      </c>
      <c r="F26" s="21">
        <v>0</v>
      </c>
      <c r="G26" s="20">
        <v>0</v>
      </c>
      <c r="H26" s="21">
        <v>0</v>
      </c>
      <c r="I26" s="20">
        <v>1</v>
      </c>
      <c r="J26" s="21">
        <v>1</v>
      </c>
      <c r="K26" s="20">
        <v>0</v>
      </c>
      <c r="L26" s="21">
        <v>0</v>
      </c>
      <c r="M26" s="20">
        <v>2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3</v>
      </c>
      <c r="T26" s="31">
        <f t="shared" si="1"/>
        <v>1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7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788</v>
      </c>
      <c r="D28" s="24">
        <v>477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0</v>
      </c>
      <c r="T28" s="31">
        <f t="shared" si="1"/>
        <v>0</v>
      </c>
    </row>
    <row r="29" spans="1:20" ht="15" customHeight="1" x14ac:dyDescent="0.2">
      <c r="A29" s="15">
        <v>16</v>
      </c>
      <c r="B29" s="16" t="s">
        <v>17</v>
      </c>
      <c r="C29" s="25">
        <v>651</v>
      </c>
      <c r="D29" s="24">
        <v>320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134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16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40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135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84</v>
      </c>
      <c r="D35" s="24">
        <v>40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427</v>
      </c>
      <c r="D37" s="24">
        <v>278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0</v>
      </c>
      <c r="T37" s="31">
        <f t="shared" si="1"/>
        <v>0</v>
      </c>
    </row>
    <row r="38" spans="1:20" ht="15" customHeight="1" thickBot="1" x14ac:dyDescent="0.25">
      <c r="B38" s="19" t="s">
        <v>22</v>
      </c>
      <c r="C38" s="10">
        <f t="shared" ref="C38:T38" si="2">SUM(C14:C37)</f>
        <v>4658</v>
      </c>
      <c r="D38" s="11">
        <f t="shared" si="2"/>
        <v>2589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1</v>
      </c>
      <c r="J38" s="11">
        <f t="shared" si="2"/>
        <v>2</v>
      </c>
      <c r="K38" s="10">
        <f t="shared" si="2"/>
        <v>1</v>
      </c>
      <c r="L38" s="11">
        <f t="shared" si="2"/>
        <v>0</v>
      </c>
      <c r="M38" s="10">
        <f t="shared" si="2"/>
        <v>2</v>
      </c>
      <c r="N38" s="11">
        <f t="shared" si="2"/>
        <v>0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0</v>
      </c>
      <c r="S38" s="26">
        <f t="shared" si="2"/>
        <v>5</v>
      </c>
      <c r="T38" s="11">
        <f t="shared" si="2"/>
        <v>2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7ED1-9985-498E-A1AC-2595C99535F4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360</v>
      </c>
      <c r="D15" s="24">
        <v>236</v>
      </c>
      <c r="E15" s="30">
        <v>1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1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603</v>
      </c>
      <c r="D16" s="24">
        <v>383</v>
      </c>
      <c r="E16" s="3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0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81</v>
      </c>
      <c r="D17" s="24">
        <v>50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54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97</v>
      </c>
      <c r="D19" s="24">
        <v>82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65</v>
      </c>
      <c r="D20" s="24">
        <v>38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169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1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1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42</v>
      </c>
      <c r="D22" s="24">
        <v>11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268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1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1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222</v>
      </c>
      <c r="D25" s="24">
        <v>98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261</v>
      </c>
      <c r="D26" s="24">
        <v>177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7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1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1</v>
      </c>
    </row>
    <row r="28" spans="1:20" ht="15" customHeight="1" x14ac:dyDescent="0.2">
      <c r="A28" s="15">
        <v>15</v>
      </c>
      <c r="B28" s="16" t="s">
        <v>18</v>
      </c>
      <c r="C28" s="25">
        <v>780</v>
      </c>
      <c r="D28" s="24">
        <v>480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0</v>
      </c>
      <c r="T28" s="31">
        <f t="shared" si="1"/>
        <v>0</v>
      </c>
    </row>
    <row r="29" spans="1:20" ht="15" customHeight="1" x14ac:dyDescent="0.2">
      <c r="A29" s="15">
        <v>16</v>
      </c>
      <c r="B29" s="16" t="s">
        <v>17</v>
      </c>
      <c r="C29" s="25">
        <v>651</v>
      </c>
      <c r="D29" s="24">
        <v>321</v>
      </c>
      <c r="E29" s="30">
        <v>0</v>
      </c>
      <c r="F29" s="21">
        <v>0</v>
      </c>
      <c r="G29" s="20">
        <v>0</v>
      </c>
      <c r="H29" s="21">
        <v>0</v>
      </c>
      <c r="I29" s="20">
        <v>1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1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18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134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1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1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16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1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1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135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84</v>
      </c>
      <c r="D35" s="24">
        <v>37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1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1</v>
      </c>
    </row>
    <row r="37" spans="1:20" ht="15" customHeight="1" thickBot="1" x14ac:dyDescent="0.25">
      <c r="A37" s="17">
        <v>30</v>
      </c>
      <c r="B37" s="18" t="s">
        <v>15</v>
      </c>
      <c r="C37" s="25">
        <v>429</v>
      </c>
      <c r="D37" s="24">
        <v>280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1</v>
      </c>
      <c r="M37" s="22">
        <v>0</v>
      </c>
      <c r="N37" s="23">
        <v>0</v>
      </c>
      <c r="O37" s="22">
        <v>1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1</v>
      </c>
    </row>
    <row r="38" spans="1:20" ht="15" customHeight="1" thickBot="1" x14ac:dyDescent="0.25">
      <c r="B38" s="19" t="s">
        <v>22</v>
      </c>
      <c r="C38" s="10">
        <f t="shared" ref="C38:T38" si="2">SUM(C14:C37)</f>
        <v>4639</v>
      </c>
      <c r="D38" s="11">
        <f t="shared" si="2"/>
        <v>2592</v>
      </c>
      <c r="E38" s="10">
        <f t="shared" si="2"/>
        <v>1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4</v>
      </c>
      <c r="J38" s="11">
        <f t="shared" si="2"/>
        <v>2</v>
      </c>
      <c r="K38" s="10">
        <f t="shared" si="2"/>
        <v>1</v>
      </c>
      <c r="L38" s="11">
        <f t="shared" si="2"/>
        <v>1</v>
      </c>
      <c r="M38" s="10">
        <f t="shared" si="2"/>
        <v>0</v>
      </c>
      <c r="N38" s="11">
        <f t="shared" si="2"/>
        <v>0</v>
      </c>
      <c r="O38" s="10">
        <f t="shared" si="2"/>
        <v>1</v>
      </c>
      <c r="P38" s="11">
        <f t="shared" si="2"/>
        <v>0</v>
      </c>
      <c r="Q38" s="10">
        <f t="shared" si="2"/>
        <v>0</v>
      </c>
      <c r="R38" s="11">
        <f t="shared" si="2"/>
        <v>0</v>
      </c>
      <c r="S38" s="26">
        <f t="shared" si="2"/>
        <v>7</v>
      </c>
      <c r="T38" s="11">
        <f t="shared" si="2"/>
        <v>3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B031-56EE-4F25-BB42-2AAD80456452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70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41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360</v>
      </c>
      <c r="D15" s="24">
        <v>238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600</v>
      </c>
      <c r="D16" s="24">
        <v>381</v>
      </c>
      <c r="E16" s="30">
        <v>0</v>
      </c>
      <c r="F16" s="21">
        <v>0</v>
      </c>
      <c r="G16" s="20">
        <v>0</v>
      </c>
      <c r="H16" s="21">
        <v>0</v>
      </c>
      <c r="I16" s="20">
        <v>1</v>
      </c>
      <c r="J16" s="21">
        <v>0</v>
      </c>
      <c r="K16" s="20">
        <v>1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0">
        <v>0</v>
      </c>
      <c r="R16" s="21">
        <v>0</v>
      </c>
      <c r="S16" s="32">
        <f t="shared" si="0"/>
        <v>2</v>
      </c>
      <c r="T16" s="31">
        <f t="shared" si="1"/>
        <v>0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49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97</v>
      </c>
      <c r="D19" s="24">
        <v>82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0</v>
      </c>
      <c r="T19" s="31">
        <f t="shared" si="1"/>
        <v>0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38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1</v>
      </c>
      <c r="S20" s="32">
        <f t="shared" si="0"/>
        <v>0</v>
      </c>
      <c r="T20" s="31">
        <f t="shared" si="1"/>
        <v>1</v>
      </c>
    </row>
    <row r="21" spans="1:20" ht="15" customHeight="1" x14ac:dyDescent="0.2">
      <c r="A21" s="15">
        <v>8</v>
      </c>
      <c r="B21" s="16" t="s">
        <v>29</v>
      </c>
      <c r="C21" s="25">
        <v>170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2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2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40</v>
      </c>
      <c r="D22" s="24">
        <v>10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270</v>
      </c>
      <c r="D23" s="24">
        <v>118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222</v>
      </c>
      <c r="D25" s="24">
        <v>98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1</v>
      </c>
      <c r="S25" s="32">
        <f t="shared" si="0"/>
        <v>0</v>
      </c>
      <c r="T25" s="31">
        <f t="shared" si="1"/>
        <v>1</v>
      </c>
    </row>
    <row r="26" spans="1:20" ht="15" customHeight="1" x14ac:dyDescent="0.2">
      <c r="A26" s="15">
        <v>13</v>
      </c>
      <c r="B26" s="16" t="s">
        <v>19</v>
      </c>
      <c r="C26" s="25">
        <v>261</v>
      </c>
      <c r="D26" s="24">
        <v>177</v>
      </c>
      <c r="E26" s="30">
        <v>0</v>
      </c>
      <c r="F26" s="21">
        <v>0</v>
      </c>
      <c r="G26" s="20">
        <v>0</v>
      </c>
      <c r="H26" s="21">
        <v>1</v>
      </c>
      <c r="I26" s="20">
        <v>0</v>
      </c>
      <c r="J26" s="21">
        <v>0</v>
      </c>
      <c r="K26" s="20">
        <v>1</v>
      </c>
      <c r="L26" s="21">
        <v>0</v>
      </c>
      <c r="M26" s="20">
        <v>0</v>
      </c>
      <c r="N26" s="21">
        <v>1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1</v>
      </c>
      <c r="T26" s="31">
        <f t="shared" si="1"/>
        <v>2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780</v>
      </c>
      <c r="D28" s="24">
        <v>481</v>
      </c>
      <c r="E28" s="30">
        <v>0</v>
      </c>
      <c r="F28" s="21">
        <v>0</v>
      </c>
      <c r="G28" s="20">
        <v>0</v>
      </c>
      <c r="H28" s="21">
        <v>0</v>
      </c>
      <c r="I28" s="20">
        <v>1</v>
      </c>
      <c r="J28" s="21">
        <v>0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1</v>
      </c>
      <c r="S28" s="32">
        <f t="shared" si="0"/>
        <v>1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650</v>
      </c>
      <c r="D29" s="24">
        <v>321</v>
      </c>
      <c r="E29" s="30">
        <v>0</v>
      </c>
      <c r="F29" s="21">
        <v>0</v>
      </c>
      <c r="G29" s="20">
        <v>0</v>
      </c>
      <c r="H29" s="21">
        <v>0</v>
      </c>
      <c r="I29" s="20">
        <v>1</v>
      </c>
      <c r="J29" s="21">
        <v>0</v>
      </c>
      <c r="K29" s="20">
        <v>2</v>
      </c>
      <c r="L29" s="21">
        <v>1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3</v>
      </c>
      <c r="T29" s="31">
        <f t="shared" si="1"/>
        <v>1</v>
      </c>
    </row>
    <row r="30" spans="1:20" ht="15" customHeight="1" x14ac:dyDescent="0.2">
      <c r="A30" s="15">
        <v>17</v>
      </c>
      <c r="B30" s="16" t="s">
        <v>34</v>
      </c>
      <c r="C30" s="25">
        <v>62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134</v>
      </c>
      <c r="D31" s="24">
        <v>39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2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2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21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136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1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1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84</v>
      </c>
      <c r="D35" s="24">
        <v>37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2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2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18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426</v>
      </c>
      <c r="D37" s="24">
        <v>279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1</v>
      </c>
      <c r="K37" s="22">
        <v>1</v>
      </c>
      <c r="L37" s="23">
        <v>0</v>
      </c>
      <c r="M37" s="22">
        <v>0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4633</v>
      </c>
      <c r="D38" s="11">
        <f t="shared" si="2"/>
        <v>2589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1</v>
      </c>
      <c r="I38" s="10">
        <f t="shared" si="2"/>
        <v>3</v>
      </c>
      <c r="J38" s="11">
        <f t="shared" si="2"/>
        <v>1</v>
      </c>
      <c r="K38" s="10">
        <f t="shared" si="2"/>
        <v>10</v>
      </c>
      <c r="L38" s="11">
        <f t="shared" si="2"/>
        <v>1</v>
      </c>
      <c r="M38" s="10">
        <f t="shared" si="2"/>
        <v>0</v>
      </c>
      <c r="N38" s="11">
        <f t="shared" si="2"/>
        <v>4</v>
      </c>
      <c r="O38" s="10">
        <f t="shared" si="2"/>
        <v>0</v>
      </c>
      <c r="P38" s="11">
        <f t="shared" si="2"/>
        <v>0</v>
      </c>
      <c r="Q38" s="10">
        <f t="shared" si="2"/>
        <v>0</v>
      </c>
      <c r="R38" s="11">
        <f t="shared" si="2"/>
        <v>3</v>
      </c>
      <c r="S38" s="26">
        <f t="shared" si="2"/>
        <v>13</v>
      </c>
      <c r="T38" s="11">
        <f t="shared" si="2"/>
        <v>10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392E-9017-421C-8D1B-B43B0D2B1BDC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69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42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1</v>
      </c>
      <c r="P14" s="31">
        <v>0</v>
      </c>
      <c r="Q14" s="30">
        <v>0</v>
      </c>
      <c r="R14" s="31">
        <v>0</v>
      </c>
      <c r="S14" s="32">
        <f>SUM(E14,G14,I14,K14,M14,O14,Q14)</f>
        <v>1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360</v>
      </c>
      <c r="D15" s="24">
        <v>239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1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1</v>
      </c>
      <c r="T15" s="31">
        <f t="shared" ref="T15:T37" si="1">SUM(R15,P15,N15,L15,J15,H15,F15)</f>
        <v>0</v>
      </c>
    </row>
    <row r="16" spans="1:20" ht="15" customHeight="1" x14ac:dyDescent="0.2">
      <c r="A16" s="15">
        <v>3</v>
      </c>
      <c r="B16" s="16" t="s">
        <v>16</v>
      </c>
      <c r="C16" s="25">
        <v>593</v>
      </c>
      <c r="D16" s="24">
        <v>384</v>
      </c>
      <c r="E16" s="30">
        <v>1</v>
      </c>
      <c r="F16" s="21">
        <v>0</v>
      </c>
      <c r="G16" s="20">
        <v>0</v>
      </c>
      <c r="H16" s="21">
        <v>0</v>
      </c>
      <c r="I16" s="20">
        <v>1</v>
      </c>
      <c r="J16" s="21">
        <v>1</v>
      </c>
      <c r="K16" s="20">
        <v>0</v>
      </c>
      <c r="L16" s="21">
        <v>0</v>
      </c>
      <c r="M16" s="20">
        <v>0</v>
      </c>
      <c r="N16" s="21">
        <v>1</v>
      </c>
      <c r="O16" s="20">
        <v>2</v>
      </c>
      <c r="P16" s="21">
        <v>0</v>
      </c>
      <c r="Q16" s="20">
        <v>0</v>
      </c>
      <c r="R16" s="21">
        <v>0</v>
      </c>
      <c r="S16" s="32">
        <f t="shared" si="0"/>
        <v>4</v>
      </c>
      <c r="T16" s="31">
        <f t="shared" si="1"/>
        <v>2</v>
      </c>
    </row>
    <row r="17" spans="1:20" ht="15" customHeight="1" x14ac:dyDescent="0.2">
      <c r="A17" s="15">
        <v>4</v>
      </c>
      <c r="B17" s="16" t="s">
        <v>26</v>
      </c>
      <c r="C17" s="25">
        <v>80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54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97</v>
      </c>
      <c r="D19" s="24">
        <v>82</v>
      </c>
      <c r="E19" s="30">
        <v>0</v>
      </c>
      <c r="F19" s="21">
        <v>0</v>
      </c>
      <c r="G19" s="20">
        <v>0</v>
      </c>
      <c r="H19" s="21">
        <v>1</v>
      </c>
      <c r="I19" s="20">
        <v>1</v>
      </c>
      <c r="J19" s="21">
        <v>0</v>
      </c>
      <c r="K19" s="20">
        <v>0</v>
      </c>
      <c r="L19" s="21">
        <v>0</v>
      </c>
      <c r="M19" s="20">
        <v>1</v>
      </c>
      <c r="N19" s="21">
        <v>0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2</v>
      </c>
      <c r="T19" s="31">
        <f t="shared" si="1"/>
        <v>1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37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170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39</v>
      </c>
      <c r="D22" s="24">
        <v>10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270</v>
      </c>
      <c r="D23" s="24">
        <v>119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222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263</v>
      </c>
      <c r="D26" s="24">
        <v>177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778</v>
      </c>
      <c r="D28" s="24">
        <v>480</v>
      </c>
      <c r="E28" s="3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1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0">
        <v>0</v>
      </c>
      <c r="R28" s="21">
        <v>0</v>
      </c>
      <c r="S28" s="32">
        <f t="shared" si="0"/>
        <v>0</v>
      </c>
      <c r="T28" s="31">
        <f t="shared" si="1"/>
        <v>1</v>
      </c>
    </row>
    <row r="29" spans="1:20" ht="15" customHeight="1" x14ac:dyDescent="0.2">
      <c r="A29" s="15">
        <v>16</v>
      </c>
      <c r="B29" s="16" t="s">
        <v>17</v>
      </c>
      <c r="C29" s="25">
        <v>648</v>
      </c>
      <c r="D29" s="24">
        <v>325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1</v>
      </c>
      <c r="L29" s="21">
        <v>0</v>
      </c>
      <c r="M29" s="20">
        <v>1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2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62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135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135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1</v>
      </c>
      <c r="S34" s="32">
        <f t="shared" si="0"/>
        <v>0</v>
      </c>
      <c r="T34" s="31">
        <f t="shared" si="1"/>
        <v>1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37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422</v>
      </c>
      <c r="D37" s="24">
        <v>277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1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0</v>
      </c>
    </row>
    <row r="38" spans="1:20" ht="15" customHeight="1" thickBot="1" x14ac:dyDescent="0.25">
      <c r="B38" s="19" t="s">
        <v>22</v>
      </c>
      <c r="C38" s="10">
        <f t="shared" ref="C38:T38" si="2">SUM(C14:C37)</f>
        <v>4617</v>
      </c>
      <c r="D38" s="11">
        <f t="shared" si="2"/>
        <v>2593</v>
      </c>
      <c r="E38" s="10">
        <f t="shared" si="2"/>
        <v>1</v>
      </c>
      <c r="F38" s="11">
        <f t="shared" si="2"/>
        <v>0</v>
      </c>
      <c r="G38" s="10">
        <f t="shared" si="2"/>
        <v>0</v>
      </c>
      <c r="H38" s="11">
        <f t="shared" si="2"/>
        <v>1</v>
      </c>
      <c r="I38" s="10">
        <f t="shared" si="2"/>
        <v>2</v>
      </c>
      <c r="J38" s="11">
        <f t="shared" si="2"/>
        <v>2</v>
      </c>
      <c r="K38" s="10">
        <f t="shared" si="2"/>
        <v>3</v>
      </c>
      <c r="L38" s="11">
        <f t="shared" si="2"/>
        <v>0</v>
      </c>
      <c r="M38" s="10">
        <f t="shared" si="2"/>
        <v>2</v>
      </c>
      <c r="N38" s="11">
        <f t="shared" si="2"/>
        <v>1</v>
      </c>
      <c r="O38" s="10">
        <f t="shared" si="2"/>
        <v>3</v>
      </c>
      <c r="P38" s="11">
        <f t="shared" si="2"/>
        <v>0</v>
      </c>
      <c r="Q38" s="10">
        <f t="shared" si="2"/>
        <v>0</v>
      </c>
      <c r="R38" s="11">
        <f t="shared" si="2"/>
        <v>1</v>
      </c>
      <c r="S38" s="26">
        <f t="shared" si="2"/>
        <v>11</v>
      </c>
      <c r="T38" s="11">
        <f t="shared" si="2"/>
        <v>5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B266-1A67-4396-BA2E-6133E3965A8E}">
  <dimension ref="A1:T44"/>
  <sheetViews>
    <sheetView zoomScale="80" zoomScaleNormal="80" workbookViewId="0">
      <selection activeCell="B40" sqref="B40:B42"/>
    </sheetView>
  </sheetViews>
  <sheetFormatPr defaultRowHeight="15" customHeight="1" x14ac:dyDescent="0.2"/>
  <cols>
    <col min="1" max="1" width="6" style="1" customWidth="1"/>
    <col min="2" max="2" width="25.5703125" style="1" bestFit="1" customWidth="1"/>
    <col min="3" max="18" width="8.7109375" style="1" customWidth="1"/>
    <col min="19" max="19" width="9.7109375" style="1" customWidth="1"/>
    <col min="20" max="20" width="8.7109375" style="1" customWidth="1"/>
    <col min="21" max="16384" width="9.140625" style="1"/>
  </cols>
  <sheetData>
    <row r="1" spans="1:20" ht="1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2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2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5" customHeight="1" thickBot="1" x14ac:dyDescent="0.25">
      <c r="E10" s="39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0"/>
      <c r="S10" s="2"/>
      <c r="T10" s="3"/>
    </row>
    <row r="11" spans="1:20" ht="15" customHeight="1" thickBot="1" x14ac:dyDescent="0.25">
      <c r="A11" s="7"/>
      <c r="C11" s="2"/>
      <c r="D11" s="2"/>
      <c r="E11" s="41" t="s">
        <v>4</v>
      </c>
      <c r="F11" s="42"/>
      <c r="G11" s="41" t="s">
        <v>5</v>
      </c>
      <c r="H11" s="42"/>
      <c r="I11" s="41" t="s">
        <v>4</v>
      </c>
      <c r="J11" s="42"/>
      <c r="K11" s="41" t="s">
        <v>4</v>
      </c>
      <c r="L11" s="42"/>
      <c r="M11" s="41" t="s">
        <v>41</v>
      </c>
      <c r="N11" s="42"/>
      <c r="O11" s="41" t="s">
        <v>42</v>
      </c>
      <c r="P11" s="42"/>
      <c r="Q11" s="41" t="s">
        <v>43</v>
      </c>
      <c r="R11" s="42"/>
      <c r="S11" s="37"/>
      <c r="T11" s="43"/>
    </row>
    <row r="12" spans="1:20" ht="15" customHeight="1" thickBot="1" x14ac:dyDescent="0.25">
      <c r="C12" s="44" t="s">
        <v>6</v>
      </c>
      <c r="D12" s="45"/>
      <c r="E12" s="37" t="s">
        <v>7</v>
      </c>
      <c r="F12" s="38"/>
      <c r="G12" s="37" t="s">
        <v>8</v>
      </c>
      <c r="H12" s="38"/>
      <c r="I12" s="37" t="s">
        <v>9</v>
      </c>
      <c r="J12" s="38"/>
      <c r="K12" s="37" t="s">
        <v>10</v>
      </c>
      <c r="L12" s="38"/>
      <c r="M12" s="37" t="s">
        <v>56</v>
      </c>
      <c r="N12" s="38"/>
      <c r="O12" s="37" t="s">
        <v>57</v>
      </c>
      <c r="P12" s="38"/>
      <c r="Q12" s="37" t="s">
        <v>58</v>
      </c>
      <c r="R12" s="38"/>
      <c r="S12" s="37" t="s">
        <v>11</v>
      </c>
      <c r="T12" s="38"/>
    </row>
    <row r="13" spans="1:20" ht="15" customHeight="1" thickBot="1" x14ac:dyDescent="0.25">
      <c r="A13" s="39" t="s">
        <v>24</v>
      </c>
      <c r="B13" s="40"/>
      <c r="C13" s="33" t="s">
        <v>12</v>
      </c>
      <c r="D13" s="34" t="s">
        <v>13</v>
      </c>
      <c r="E13" s="33" t="s">
        <v>12</v>
      </c>
      <c r="F13" s="34" t="s">
        <v>13</v>
      </c>
      <c r="G13" s="33" t="s">
        <v>12</v>
      </c>
      <c r="H13" s="34" t="s">
        <v>13</v>
      </c>
      <c r="I13" s="33" t="s">
        <v>12</v>
      </c>
      <c r="J13" s="34" t="s">
        <v>13</v>
      </c>
      <c r="K13" s="33" t="s">
        <v>12</v>
      </c>
      <c r="L13" s="34" t="s">
        <v>13</v>
      </c>
      <c r="M13" s="33" t="s">
        <v>12</v>
      </c>
      <c r="N13" s="34" t="s">
        <v>13</v>
      </c>
      <c r="O13" s="33" t="s">
        <v>12</v>
      </c>
      <c r="P13" s="34" t="s">
        <v>13</v>
      </c>
      <c r="Q13" s="33" t="s">
        <v>12</v>
      </c>
      <c r="R13" s="34" t="s">
        <v>13</v>
      </c>
      <c r="S13" s="33" t="s">
        <v>12</v>
      </c>
      <c r="T13" s="34" t="s">
        <v>13</v>
      </c>
    </row>
    <row r="14" spans="1:20" ht="15" customHeight="1" x14ac:dyDescent="0.2">
      <c r="A14" s="13">
        <v>1</v>
      </c>
      <c r="B14" s="14" t="s">
        <v>25</v>
      </c>
      <c r="C14" s="28">
        <v>42</v>
      </c>
      <c r="D14" s="29">
        <v>19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2">
        <f>SUM(E14,G14,I14,K14,M14,O14,Q14)</f>
        <v>0</v>
      </c>
      <c r="T14" s="31">
        <f>SUM(R14,P14,N14,L14,J14,H14,F14)</f>
        <v>0</v>
      </c>
    </row>
    <row r="15" spans="1:20" ht="15" customHeight="1" x14ac:dyDescent="0.2">
      <c r="A15" s="15">
        <v>2</v>
      </c>
      <c r="B15" s="16" t="s">
        <v>14</v>
      </c>
      <c r="C15" s="25">
        <v>355</v>
      </c>
      <c r="D15" s="24">
        <v>241</v>
      </c>
      <c r="E15" s="3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2</v>
      </c>
      <c r="M15" s="20">
        <v>0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32">
        <f t="shared" ref="S15:S37" si="0">SUM(E15,G15,I15,K15,M15,O15,Q15)</f>
        <v>0</v>
      </c>
      <c r="T15" s="31">
        <f t="shared" ref="T15:T37" si="1">SUM(R15,P15,N15,L15,J15,H15,F15)</f>
        <v>2</v>
      </c>
    </row>
    <row r="16" spans="1:20" ht="15" customHeight="1" x14ac:dyDescent="0.2">
      <c r="A16" s="15">
        <v>3</v>
      </c>
      <c r="B16" s="16" t="s">
        <v>16</v>
      </c>
      <c r="C16" s="25">
        <v>592</v>
      </c>
      <c r="D16" s="24">
        <v>381</v>
      </c>
      <c r="E16" s="30">
        <v>0</v>
      </c>
      <c r="F16" s="21">
        <v>0</v>
      </c>
      <c r="G16" s="20">
        <v>0</v>
      </c>
      <c r="H16" s="21">
        <v>0</v>
      </c>
      <c r="I16" s="20">
        <v>1</v>
      </c>
      <c r="J16" s="21">
        <v>0</v>
      </c>
      <c r="K16" s="20">
        <v>1</v>
      </c>
      <c r="L16" s="21">
        <v>0</v>
      </c>
      <c r="M16" s="20">
        <v>0</v>
      </c>
      <c r="N16" s="21">
        <v>0</v>
      </c>
      <c r="O16" s="20">
        <v>1</v>
      </c>
      <c r="P16" s="21">
        <v>0</v>
      </c>
      <c r="Q16" s="20">
        <v>0</v>
      </c>
      <c r="R16" s="21">
        <v>2</v>
      </c>
      <c r="S16" s="32">
        <f t="shared" si="0"/>
        <v>3</v>
      </c>
      <c r="T16" s="31">
        <f t="shared" si="1"/>
        <v>2</v>
      </c>
    </row>
    <row r="17" spans="1:20" ht="15" customHeight="1" x14ac:dyDescent="0.2">
      <c r="A17" s="15">
        <v>4</v>
      </c>
      <c r="B17" s="16" t="s">
        <v>26</v>
      </c>
      <c r="C17" s="25">
        <v>79</v>
      </c>
      <c r="D17" s="24">
        <v>48</v>
      </c>
      <c r="E17" s="3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32">
        <f t="shared" si="0"/>
        <v>0</v>
      </c>
      <c r="T17" s="31">
        <f t="shared" si="1"/>
        <v>0</v>
      </c>
    </row>
    <row r="18" spans="1:20" ht="15" customHeight="1" x14ac:dyDescent="0.2">
      <c r="A18" s="15">
        <v>5</v>
      </c>
      <c r="B18" s="16" t="s">
        <v>27</v>
      </c>
      <c r="C18" s="25">
        <v>55</v>
      </c>
      <c r="D18" s="24">
        <v>11</v>
      </c>
      <c r="E18" s="3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32">
        <f t="shared" si="0"/>
        <v>0</v>
      </c>
      <c r="T18" s="31">
        <f t="shared" si="1"/>
        <v>0</v>
      </c>
    </row>
    <row r="19" spans="1:20" ht="15" customHeight="1" x14ac:dyDescent="0.2">
      <c r="A19" s="15">
        <v>6</v>
      </c>
      <c r="B19" s="16" t="s">
        <v>21</v>
      </c>
      <c r="C19" s="25">
        <v>98</v>
      </c>
      <c r="D19" s="24">
        <v>82</v>
      </c>
      <c r="E19" s="3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1</v>
      </c>
      <c r="K19" s="20">
        <v>0</v>
      </c>
      <c r="L19" s="21">
        <v>0</v>
      </c>
      <c r="M19" s="20">
        <v>1</v>
      </c>
      <c r="N19" s="21">
        <v>1</v>
      </c>
      <c r="O19" s="20">
        <v>0</v>
      </c>
      <c r="P19" s="21">
        <v>0</v>
      </c>
      <c r="Q19" s="20">
        <v>0</v>
      </c>
      <c r="R19" s="21">
        <v>0</v>
      </c>
      <c r="S19" s="32">
        <f t="shared" si="0"/>
        <v>1</v>
      </c>
      <c r="T19" s="31">
        <f t="shared" si="1"/>
        <v>2</v>
      </c>
    </row>
    <row r="20" spans="1:20" ht="15" customHeight="1" x14ac:dyDescent="0.2">
      <c r="A20" s="15">
        <v>7</v>
      </c>
      <c r="B20" s="16" t="s">
        <v>28</v>
      </c>
      <c r="C20" s="25">
        <v>64</v>
      </c>
      <c r="D20" s="24">
        <v>36</v>
      </c>
      <c r="E20" s="3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0">
        <v>0</v>
      </c>
      <c r="R20" s="21">
        <v>0</v>
      </c>
      <c r="S20" s="32">
        <f t="shared" si="0"/>
        <v>0</v>
      </c>
      <c r="T20" s="31">
        <f t="shared" si="1"/>
        <v>0</v>
      </c>
    </row>
    <row r="21" spans="1:20" ht="15" customHeight="1" x14ac:dyDescent="0.2">
      <c r="A21" s="15">
        <v>8</v>
      </c>
      <c r="B21" s="16" t="s">
        <v>29</v>
      </c>
      <c r="C21" s="25">
        <v>170</v>
      </c>
      <c r="D21" s="24">
        <v>68</v>
      </c>
      <c r="E21" s="3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0">
        <v>0</v>
      </c>
      <c r="R21" s="21">
        <v>0</v>
      </c>
      <c r="S21" s="32">
        <f t="shared" si="0"/>
        <v>0</v>
      </c>
      <c r="T21" s="31">
        <f t="shared" si="1"/>
        <v>0</v>
      </c>
    </row>
    <row r="22" spans="1:20" ht="15" customHeight="1" x14ac:dyDescent="0.2">
      <c r="A22" s="15">
        <v>9</v>
      </c>
      <c r="B22" s="16" t="s">
        <v>30</v>
      </c>
      <c r="C22" s="25">
        <v>40</v>
      </c>
      <c r="D22" s="24">
        <v>10</v>
      </c>
      <c r="E22" s="3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32">
        <f t="shared" si="0"/>
        <v>0</v>
      </c>
      <c r="T22" s="31">
        <f t="shared" si="1"/>
        <v>0</v>
      </c>
    </row>
    <row r="23" spans="1:20" ht="15" customHeight="1" x14ac:dyDescent="0.2">
      <c r="A23" s="15">
        <v>10</v>
      </c>
      <c r="B23" s="16" t="s">
        <v>20</v>
      </c>
      <c r="C23" s="25">
        <v>270</v>
      </c>
      <c r="D23" s="24">
        <v>119</v>
      </c>
      <c r="E23" s="3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32">
        <f t="shared" si="0"/>
        <v>0</v>
      </c>
      <c r="T23" s="31">
        <f t="shared" si="1"/>
        <v>0</v>
      </c>
    </row>
    <row r="24" spans="1:20" ht="15" customHeight="1" x14ac:dyDescent="0.2">
      <c r="A24" s="15">
        <v>11</v>
      </c>
      <c r="B24" s="16" t="s">
        <v>31</v>
      </c>
      <c r="C24" s="25">
        <v>10</v>
      </c>
      <c r="D24" s="24">
        <v>12</v>
      </c>
      <c r="E24" s="3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32">
        <f t="shared" si="0"/>
        <v>0</v>
      </c>
      <c r="T24" s="31">
        <f t="shared" si="1"/>
        <v>0</v>
      </c>
    </row>
    <row r="25" spans="1:20" ht="15" customHeight="1" x14ac:dyDescent="0.2">
      <c r="A25" s="15">
        <v>12</v>
      </c>
      <c r="B25" s="16" t="s">
        <v>32</v>
      </c>
      <c r="C25" s="25">
        <v>222</v>
      </c>
      <c r="D25" s="24">
        <v>99</v>
      </c>
      <c r="E25" s="3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32">
        <f t="shared" si="0"/>
        <v>0</v>
      </c>
      <c r="T25" s="31">
        <f t="shared" si="1"/>
        <v>0</v>
      </c>
    </row>
    <row r="26" spans="1:20" ht="15" customHeight="1" x14ac:dyDescent="0.2">
      <c r="A26" s="15">
        <v>13</v>
      </c>
      <c r="B26" s="16" t="s">
        <v>19</v>
      </c>
      <c r="C26" s="25">
        <v>263</v>
      </c>
      <c r="D26" s="24">
        <v>178</v>
      </c>
      <c r="E26" s="3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  <c r="K26" s="20">
        <v>0</v>
      </c>
      <c r="L26" s="21">
        <v>0</v>
      </c>
      <c r="M26" s="20">
        <v>0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32">
        <f t="shared" si="0"/>
        <v>0</v>
      </c>
      <c r="T26" s="31">
        <f t="shared" si="1"/>
        <v>0</v>
      </c>
    </row>
    <row r="27" spans="1:20" ht="15" customHeight="1" x14ac:dyDescent="0.2">
      <c r="A27" s="15">
        <v>14</v>
      </c>
      <c r="B27" s="16" t="s">
        <v>33</v>
      </c>
      <c r="C27" s="25">
        <v>16</v>
      </c>
      <c r="D27" s="24">
        <v>6</v>
      </c>
      <c r="E27" s="3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32">
        <f t="shared" si="0"/>
        <v>0</v>
      </c>
      <c r="T27" s="31">
        <f t="shared" si="1"/>
        <v>0</v>
      </c>
    </row>
    <row r="28" spans="1:20" ht="15" customHeight="1" x14ac:dyDescent="0.2">
      <c r="A28" s="15">
        <v>15</v>
      </c>
      <c r="B28" s="16" t="s">
        <v>18</v>
      </c>
      <c r="C28" s="25">
        <v>780</v>
      </c>
      <c r="D28" s="24">
        <v>479</v>
      </c>
      <c r="E28" s="30">
        <v>0</v>
      </c>
      <c r="F28" s="21">
        <v>0</v>
      </c>
      <c r="G28" s="20">
        <v>0</v>
      </c>
      <c r="H28" s="21">
        <v>0</v>
      </c>
      <c r="I28" s="20">
        <v>2</v>
      </c>
      <c r="J28" s="21">
        <v>2</v>
      </c>
      <c r="K28" s="20">
        <v>0</v>
      </c>
      <c r="L28" s="21">
        <v>0</v>
      </c>
      <c r="M28" s="20">
        <v>0</v>
      </c>
      <c r="N28" s="21">
        <v>2</v>
      </c>
      <c r="O28" s="20">
        <v>0</v>
      </c>
      <c r="P28" s="21">
        <v>0</v>
      </c>
      <c r="Q28" s="20">
        <v>0</v>
      </c>
      <c r="R28" s="21">
        <v>1</v>
      </c>
      <c r="S28" s="32">
        <f t="shared" si="0"/>
        <v>2</v>
      </c>
      <c r="T28" s="31">
        <f t="shared" si="1"/>
        <v>5</v>
      </c>
    </row>
    <row r="29" spans="1:20" ht="15" customHeight="1" x14ac:dyDescent="0.2">
      <c r="A29" s="15">
        <v>16</v>
      </c>
      <c r="B29" s="16" t="s">
        <v>17</v>
      </c>
      <c r="C29" s="25">
        <v>635</v>
      </c>
      <c r="D29" s="24">
        <v>331</v>
      </c>
      <c r="E29" s="3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0">
        <v>0</v>
      </c>
      <c r="P29" s="21">
        <v>0</v>
      </c>
      <c r="Q29" s="20">
        <v>0</v>
      </c>
      <c r="R29" s="21">
        <v>0</v>
      </c>
      <c r="S29" s="32">
        <f t="shared" si="0"/>
        <v>0</v>
      </c>
      <c r="T29" s="31">
        <f t="shared" si="1"/>
        <v>0</v>
      </c>
    </row>
    <row r="30" spans="1:20" ht="15" customHeight="1" x14ac:dyDescent="0.2">
      <c r="A30" s="15">
        <v>17</v>
      </c>
      <c r="B30" s="16" t="s">
        <v>34</v>
      </c>
      <c r="C30" s="25">
        <v>63</v>
      </c>
      <c r="D30" s="24">
        <v>17</v>
      </c>
      <c r="E30" s="3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  <c r="K30" s="20">
        <v>0</v>
      </c>
      <c r="L30" s="21">
        <v>0</v>
      </c>
      <c r="M30" s="20">
        <v>0</v>
      </c>
      <c r="N30" s="21">
        <v>0</v>
      </c>
      <c r="O30" s="20">
        <v>0</v>
      </c>
      <c r="P30" s="21">
        <v>0</v>
      </c>
      <c r="Q30" s="20">
        <v>0</v>
      </c>
      <c r="R30" s="21">
        <v>0</v>
      </c>
      <c r="S30" s="32">
        <f t="shared" si="0"/>
        <v>0</v>
      </c>
      <c r="T30" s="31">
        <f t="shared" si="1"/>
        <v>0</v>
      </c>
    </row>
    <row r="31" spans="1:20" ht="15" customHeight="1" x14ac:dyDescent="0.2">
      <c r="A31" s="15">
        <v>18</v>
      </c>
      <c r="B31" s="16" t="s">
        <v>35</v>
      </c>
      <c r="C31" s="25">
        <v>135</v>
      </c>
      <c r="D31" s="24">
        <v>40</v>
      </c>
      <c r="E31" s="3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20">
        <v>0</v>
      </c>
      <c r="R31" s="21">
        <v>0</v>
      </c>
      <c r="S31" s="32">
        <f t="shared" si="0"/>
        <v>0</v>
      </c>
      <c r="T31" s="31">
        <f t="shared" si="1"/>
        <v>0</v>
      </c>
    </row>
    <row r="32" spans="1:20" ht="15" customHeight="1" x14ac:dyDescent="0.2">
      <c r="A32" s="15">
        <v>19</v>
      </c>
      <c r="B32" s="16" t="s">
        <v>36</v>
      </c>
      <c r="C32" s="25">
        <v>17</v>
      </c>
      <c r="D32" s="24">
        <v>8</v>
      </c>
      <c r="E32" s="30">
        <v>0</v>
      </c>
      <c r="F32" s="21">
        <v>0</v>
      </c>
      <c r="G32" s="20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0</v>
      </c>
      <c r="N32" s="21">
        <v>0</v>
      </c>
      <c r="O32" s="20">
        <v>0</v>
      </c>
      <c r="P32" s="21">
        <v>0</v>
      </c>
      <c r="Q32" s="20">
        <v>0</v>
      </c>
      <c r="R32" s="21">
        <v>0</v>
      </c>
      <c r="S32" s="32">
        <f t="shared" si="0"/>
        <v>0</v>
      </c>
      <c r="T32" s="31">
        <f t="shared" si="1"/>
        <v>0</v>
      </c>
    </row>
    <row r="33" spans="1:20" ht="15" customHeight="1" x14ac:dyDescent="0.2">
      <c r="A33" s="15">
        <v>20</v>
      </c>
      <c r="B33" s="16" t="s">
        <v>37</v>
      </c>
      <c r="C33" s="25">
        <v>39</v>
      </c>
      <c r="D33" s="24">
        <v>20</v>
      </c>
      <c r="E33" s="3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0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32">
        <f t="shared" si="0"/>
        <v>0</v>
      </c>
      <c r="T33" s="31">
        <f t="shared" si="1"/>
        <v>0</v>
      </c>
    </row>
    <row r="34" spans="1:20" ht="15" customHeight="1" x14ac:dyDescent="0.2">
      <c r="A34" s="15">
        <v>21</v>
      </c>
      <c r="B34" s="16" t="s">
        <v>38</v>
      </c>
      <c r="C34" s="25">
        <v>133</v>
      </c>
      <c r="D34" s="24">
        <v>61</v>
      </c>
      <c r="E34" s="3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32">
        <f t="shared" si="0"/>
        <v>0</v>
      </c>
      <c r="T34" s="31">
        <f t="shared" si="1"/>
        <v>0</v>
      </c>
    </row>
    <row r="35" spans="1:20" ht="15" customHeight="1" x14ac:dyDescent="0.2">
      <c r="A35" s="15">
        <v>22</v>
      </c>
      <c r="B35" s="16" t="s">
        <v>39</v>
      </c>
      <c r="C35" s="25">
        <v>82</v>
      </c>
      <c r="D35" s="24">
        <v>37</v>
      </c>
      <c r="E35" s="3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32">
        <f t="shared" si="0"/>
        <v>0</v>
      </c>
      <c r="T35" s="31">
        <f t="shared" si="1"/>
        <v>0</v>
      </c>
    </row>
    <row r="36" spans="1:20" ht="15" customHeight="1" x14ac:dyDescent="0.2">
      <c r="A36" s="15">
        <v>23</v>
      </c>
      <c r="B36" s="16" t="s">
        <v>40</v>
      </c>
      <c r="C36" s="25">
        <v>19</v>
      </c>
      <c r="D36" s="24">
        <v>17</v>
      </c>
      <c r="E36" s="3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0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32">
        <f t="shared" si="0"/>
        <v>0</v>
      </c>
      <c r="T36" s="31">
        <f t="shared" si="1"/>
        <v>0</v>
      </c>
    </row>
    <row r="37" spans="1:20" ht="15" customHeight="1" thickBot="1" x14ac:dyDescent="0.25">
      <c r="A37" s="17">
        <v>30</v>
      </c>
      <c r="B37" s="18" t="s">
        <v>15</v>
      </c>
      <c r="C37" s="25">
        <v>422</v>
      </c>
      <c r="D37" s="24">
        <v>283</v>
      </c>
      <c r="E37" s="30">
        <v>0</v>
      </c>
      <c r="F37" s="23">
        <v>0</v>
      </c>
      <c r="G37" s="22">
        <v>0</v>
      </c>
      <c r="H37" s="23">
        <v>0</v>
      </c>
      <c r="I37" s="22">
        <v>0</v>
      </c>
      <c r="J37" s="23">
        <v>2</v>
      </c>
      <c r="K37" s="22">
        <v>0</v>
      </c>
      <c r="L37" s="23">
        <v>0</v>
      </c>
      <c r="M37" s="22">
        <v>0</v>
      </c>
      <c r="N37" s="23">
        <v>0</v>
      </c>
      <c r="O37" s="22">
        <v>1</v>
      </c>
      <c r="P37" s="23">
        <v>0</v>
      </c>
      <c r="Q37" s="22">
        <v>0</v>
      </c>
      <c r="R37" s="23">
        <v>0</v>
      </c>
      <c r="S37" s="32">
        <f t="shared" si="0"/>
        <v>1</v>
      </c>
      <c r="T37" s="31">
        <f t="shared" si="1"/>
        <v>2</v>
      </c>
    </row>
    <row r="38" spans="1:20" ht="15" customHeight="1" thickBot="1" x14ac:dyDescent="0.25">
      <c r="B38" s="19" t="s">
        <v>22</v>
      </c>
      <c r="C38" s="10">
        <f t="shared" ref="C38:T38" si="2">SUM(C14:C37)</f>
        <v>4601</v>
      </c>
      <c r="D38" s="11">
        <f t="shared" si="2"/>
        <v>2603</v>
      </c>
      <c r="E38" s="10">
        <f t="shared" si="2"/>
        <v>0</v>
      </c>
      <c r="F38" s="11">
        <f t="shared" si="2"/>
        <v>0</v>
      </c>
      <c r="G38" s="10">
        <f t="shared" si="2"/>
        <v>0</v>
      </c>
      <c r="H38" s="11">
        <f t="shared" si="2"/>
        <v>0</v>
      </c>
      <c r="I38" s="10">
        <f t="shared" si="2"/>
        <v>3</v>
      </c>
      <c r="J38" s="11">
        <f t="shared" si="2"/>
        <v>5</v>
      </c>
      <c r="K38" s="10">
        <f t="shared" si="2"/>
        <v>1</v>
      </c>
      <c r="L38" s="11">
        <f t="shared" si="2"/>
        <v>2</v>
      </c>
      <c r="M38" s="10">
        <f t="shared" si="2"/>
        <v>1</v>
      </c>
      <c r="N38" s="11">
        <f t="shared" si="2"/>
        <v>3</v>
      </c>
      <c r="O38" s="10">
        <f t="shared" si="2"/>
        <v>2</v>
      </c>
      <c r="P38" s="11">
        <f t="shared" si="2"/>
        <v>0</v>
      </c>
      <c r="Q38" s="10">
        <f t="shared" si="2"/>
        <v>0</v>
      </c>
      <c r="R38" s="11">
        <f t="shared" si="2"/>
        <v>3</v>
      </c>
      <c r="S38" s="26">
        <f t="shared" si="2"/>
        <v>7</v>
      </c>
      <c r="T38" s="11">
        <f t="shared" si="2"/>
        <v>13</v>
      </c>
    </row>
    <row r="39" spans="1:20" ht="15" customHeight="1" x14ac:dyDescent="0.2">
      <c r="A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5"/>
    </row>
    <row r="40" spans="1:20" ht="15" customHeight="1" x14ac:dyDescent="0.2">
      <c r="A40" s="8"/>
      <c r="B40" s="36" t="s">
        <v>59</v>
      </c>
      <c r="C40" s="35"/>
      <c r="D40" s="35"/>
      <c r="E40" s="35"/>
      <c r="F40" s="35"/>
      <c r="G40" s="35"/>
      <c r="H40" s="35"/>
      <c r="I40" s="35"/>
      <c r="J40" s="6"/>
      <c r="K40" s="6"/>
      <c r="L40" s="6"/>
      <c r="M40" s="6"/>
      <c r="N40" s="6"/>
      <c r="O40" s="6"/>
      <c r="P40" s="6"/>
      <c r="Q40" s="6"/>
      <c r="R40" s="6"/>
    </row>
    <row r="41" spans="1:20" ht="15" customHeight="1" x14ac:dyDescent="0.2">
      <c r="A41" s="8"/>
      <c r="B41" s="36" t="s">
        <v>63</v>
      </c>
      <c r="C41" s="35"/>
      <c r="D41" s="35"/>
      <c r="E41" s="35"/>
      <c r="F41" s="35"/>
      <c r="G41" s="35"/>
      <c r="H41" s="35"/>
      <c r="I41" s="35"/>
    </row>
    <row r="42" spans="1:20" ht="15" customHeight="1" x14ac:dyDescent="0.2">
      <c r="A42" s="8"/>
      <c r="B42" s="36" t="s">
        <v>60</v>
      </c>
      <c r="C42" s="35"/>
      <c r="D42" s="35"/>
      <c r="E42" s="35"/>
      <c r="F42" s="35"/>
      <c r="G42" s="35"/>
      <c r="H42" s="35"/>
      <c r="I42" s="35"/>
    </row>
    <row r="43" spans="1:20" ht="15" customHeight="1" x14ac:dyDescent="0.2">
      <c r="A43" s="8"/>
      <c r="B43" s="12"/>
      <c r="C43" s="35"/>
      <c r="D43" s="35"/>
      <c r="E43" s="35"/>
      <c r="F43" s="35"/>
      <c r="G43" s="35"/>
      <c r="H43" s="35"/>
      <c r="I43" s="35"/>
    </row>
    <row r="44" spans="1:20" ht="15" customHeight="1" x14ac:dyDescent="0.2">
      <c r="A44" s="8"/>
      <c r="B44" s="12"/>
      <c r="C44" s="35"/>
      <c r="D44" s="35"/>
      <c r="E44" s="35"/>
      <c r="F44" s="35"/>
      <c r="G44" s="35"/>
      <c r="H44" s="35"/>
      <c r="I44" s="35"/>
    </row>
  </sheetData>
  <mergeCells count="28">
    <mergeCell ref="A6:T6"/>
    <mergeCell ref="A1:T1"/>
    <mergeCell ref="A2:T2"/>
    <mergeCell ref="A3:T3"/>
    <mergeCell ref="A4:T4"/>
    <mergeCell ref="A5:T5"/>
    <mergeCell ref="A7:T7"/>
    <mergeCell ref="A8:T8"/>
    <mergeCell ref="A9:T9"/>
    <mergeCell ref="E10:R10"/>
    <mergeCell ref="E11:F11"/>
    <mergeCell ref="G11:H11"/>
    <mergeCell ref="I11:J11"/>
    <mergeCell ref="K11:L11"/>
    <mergeCell ref="M11:N11"/>
    <mergeCell ref="O11:P11"/>
    <mergeCell ref="S12:T12"/>
    <mergeCell ref="A13:B13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5" right="0.25" top="1" bottom="0.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234</vt:i4>
      </vt:variant>
    </vt:vector>
  </HeadingPairs>
  <TitlesOfParts>
    <vt:vector size="260" baseType="lpstr">
      <vt:lpstr>Jul 21</vt:lpstr>
      <vt:lpstr>Aug 21</vt:lpstr>
      <vt:lpstr>Sep 21</vt:lpstr>
      <vt:lpstr>Oct 21</vt:lpstr>
      <vt:lpstr>Nov 21</vt:lpstr>
      <vt:lpstr>Dec 21</vt:lpstr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Sep 22</vt:lpstr>
      <vt:lpstr>Oct 22</vt:lpstr>
      <vt:lpstr>Nov 22</vt:lpstr>
      <vt:lpstr>Dec 22</vt:lpstr>
      <vt:lpstr>Jan 23</vt:lpstr>
      <vt:lpstr>Feb 23</vt:lpstr>
      <vt:lpstr>Mar 23</vt:lpstr>
      <vt:lpstr>Apr 23</vt:lpstr>
      <vt:lpstr>May 23</vt:lpstr>
      <vt:lpstr>Jun 23</vt:lpstr>
      <vt:lpstr>Jul 23</vt:lpstr>
      <vt:lpstr>Aug 23</vt:lpstr>
      <vt:lpstr>'Apr 22'!CenterDenials</vt:lpstr>
      <vt:lpstr>'Apr 23'!CenterDenials</vt:lpstr>
      <vt:lpstr>'Aug 21'!CenterDenials</vt:lpstr>
      <vt:lpstr>'Aug 22'!CenterDenials</vt:lpstr>
      <vt:lpstr>'Aug 23'!CenterDenials</vt:lpstr>
      <vt:lpstr>'Dec 21'!CenterDenials</vt:lpstr>
      <vt:lpstr>'Dec 22'!CenterDenials</vt:lpstr>
      <vt:lpstr>'Feb 22'!CenterDenials</vt:lpstr>
      <vt:lpstr>'Feb 23'!CenterDenials</vt:lpstr>
      <vt:lpstr>'Jan 22'!CenterDenials</vt:lpstr>
      <vt:lpstr>'Jul 21'!CenterDenials</vt:lpstr>
      <vt:lpstr>'Jul 22'!CenterDenials</vt:lpstr>
      <vt:lpstr>'Jul 23'!CenterDenials</vt:lpstr>
      <vt:lpstr>'Jun 22'!CenterDenials</vt:lpstr>
      <vt:lpstr>'Jun 23'!CenterDenials</vt:lpstr>
      <vt:lpstr>'Mar 22'!CenterDenials</vt:lpstr>
      <vt:lpstr>'Mar 23'!CenterDenials</vt:lpstr>
      <vt:lpstr>'May 22'!CenterDenials</vt:lpstr>
      <vt:lpstr>'May 23'!CenterDenials</vt:lpstr>
      <vt:lpstr>'Nov 21'!CenterDenials</vt:lpstr>
      <vt:lpstr>'Nov 22'!CenterDenials</vt:lpstr>
      <vt:lpstr>'Oct 21'!CenterDenials</vt:lpstr>
      <vt:lpstr>'Oct 22'!CenterDenials</vt:lpstr>
      <vt:lpstr>'Sep 21'!CenterDenials</vt:lpstr>
      <vt:lpstr>'Sep 22'!CenterDenials</vt:lpstr>
      <vt:lpstr>CenterDenials</vt:lpstr>
      <vt:lpstr>'Apr 22'!CenterRevocs</vt:lpstr>
      <vt:lpstr>'Apr 23'!CenterRevocs</vt:lpstr>
      <vt:lpstr>'Aug 21'!CenterRevocs</vt:lpstr>
      <vt:lpstr>'Aug 22'!CenterRevocs</vt:lpstr>
      <vt:lpstr>'Aug 23'!CenterRevocs</vt:lpstr>
      <vt:lpstr>'Dec 21'!CenterRevocs</vt:lpstr>
      <vt:lpstr>'Dec 22'!CenterRevocs</vt:lpstr>
      <vt:lpstr>'Feb 22'!CenterRevocs</vt:lpstr>
      <vt:lpstr>'Feb 23'!CenterRevocs</vt:lpstr>
      <vt:lpstr>'Jan 22'!CenterRevocs</vt:lpstr>
      <vt:lpstr>'Jul 21'!CenterRevocs</vt:lpstr>
      <vt:lpstr>'Jul 22'!CenterRevocs</vt:lpstr>
      <vt:lpstr>'Jul 23'!CenterRevocs</vt:lpstr>
      <vt:lpstr>'Jun 22'!CenterRevocs</vt:lpstr>
      <vt:lpstr>'Jun 23'!CenterRevocs</vt:lpstr>
      <vt:lpstr>'Mar 22'!CenterRevocs</vt:lpstr>
      <vt:lpstr>'Mar 23'!CenterRevocs</vt:lpstr>
      <vt:lpstr>'May 22'!CenterRevocs</vt:lpstr>
      <vt:lpstr>'May 23'!CenterRevocs</vt:lpstr>
      <vt:lpstr>'Nov 21'!CenterRevocs</vt:lpstr>
      <vt:lpstr>'Nov 22'!CenterRevocs</vt:lpstr>
      <vt:lpstr>'Oct 21'!CenterRevocs</vt:lpstr>
      <vt:lpstr>'Oct 22'!CenterRevocs</vt:lpstr>
      <vt:lpstr>'Sep 21'!CenterRevocs</vt:lpstr>
      <vt:lpstr>'Sep 22'!CenterRevocs</vt:lpstr>
      <vt:lpstr>CenterRevocs</vt:lpstr>
      <vt:lpstr>'Apr 22'!CenterSanctions</vt:lpstr>
      <vt:lpstr>'Apr 23'!CenterSanctions</vt:lpstr>
      <vt:lpstr>'Aug 21'!CenterSanctions</vt:lpstr>
      <vt:lpstr>'Aug 22'!CenterSanctions</vt:lpstr>
      <vt:lpstr>'Aug 23'!CenterSanctions</vt:lpstr>
      <vt:lpstr>'Dec 21'!CenterSanctions</vt:lpstr>
      <vt:lpstr>'Dec 22'!CenterSanctions</vt:lpstr>
      <vt:lpstr>'Feb 22'!CenterSanctions</vt:lpstr>
      <vt:lpstr>'Feb 23'!CenterSanctions</vt:lpstr>
      <vt:lpstr>'Jan 22'!CenterSanctions</vt:lpstr>
      <vt:lpstr>'Jul 21'!CenterSanctions</vt:lpstr>
      <vt:lpstr>'Jul 22'!CenterSanctions</vt:lpstr>
      <vt:lpstr>'Jul 23'!CenterSanctions</vt:lpstr>
      <vt:lpstr>'Jun 22'!CenterSanctions</vt:lpstr>
      <vt:lpstr>'Jun 23'!CenterSanctions</vt:lpstr>
      <vt:lpstr>'Mar 22'!CenterSanctions</vt:lpstr>
      <vt:lpstr>'Mar 23'!CenterSanctions</vt:lpstr>
      <vt:lpstr>'May 22'!CenterSanctions</vt:lpstr>
      <vt:lpstr>'May 23'!CenterSanctions</vt:lpstr>
      <vt:lpstr>'Nov 21'!CenterSanctions</vt:lpstr>
      <vt:lpstr>'Nov 22'!CenterSanctions</vt:lpstr>
      <vt:lpstr>'Oct 21'!CenterSanctions</vt:lpstr>
      <vt:lpstr>'Oct 22'!CenterSanctions</vt:lpstr>
      <vt:lpstr>'Sep 21'!CenterSanctions</vt:lpstr>
      <vt:lpstr>'Sep 22'!CenterSanctions</vt:lpstr>
      <vt:lpstr>CenterSanctions</vt:lpstr>
      <vt:lpstr>'Apr 22'!CenterSuspensions</vt:lpstr>
      <vt:lpstr>'Apr 23'!CenterSuspensions</vt:lpstr>
      <vt:lpstr>'Aug 21'!CenterSuspensions</vt:lpstr>
      <vt:lpstr>'Aug 22'!CenterSuspensions</vt:lpstr>
      <vt:lpstr>'Aug 23'!CenterSuspensions</vt:lpstr>
      <vt:lpstr>'Dec 21'!CenterSuspensions</vt:lpstr>
      <vt:lpstr>'Dec 22'!CenterSuspensions</vt:lpstr>
      <vt:lpstr>'Feb 22'!CenterSuspensions</vt:lpstr>
      <vt:lpstr>'Feb 23'!CenterSuspensions</vt:lpstr>
      <vt:lpstr>'Jan 22'!CenterSuspensions</vt:lpstr>
      <vt:lpstr>'Jul 21'!CenterSuspensions</vt:lpstr>
      <vt:lpstr>'Jul 22'!CenterSuspensions</vt:lpstr>
      <vt:lpstr>'Jul 23'!CenterSuspensions</vt:lpstr>
      <vt:lpstr>'Jun 22'!CenterSuspensions</vt:lpstr>
      <vt:lpstr>'Jun 23'!CenterSuspensions</vt:lpstr>
      <vt:lpstr>'Mar 22'!CenterSuspensions</vt:lpstr>
      <vt:lpstr>'Mar 23'!CenterSuspensions</vt:lpstr>
      <vt:lpstr>'May 22'!CenterSuspensions</vt:lpstr>
      <vt:lpstr>'May 23'!CenterSuspensions</vt:lpstr>
      <vt:lpstr>'Nov 21'!CenterSuspensions</vt:lpstr>
      <vt:lpstr>'Nov 22'!CenterSuspensions</vt:lpstr>
      <vt:lpstr>'Oct 21'!CenterSuspensions</vt:lpstr>
      <vt:lpstr>'Oct 22'!CenterSuspensions</vt:lpstr>
      <vt:lpstr>'Sep 21'!CenterSuspensions</vt:lpstr>
      <vt:lpstr>'Sep 22'!CenterSuspensions</vt:lpstr>
      <vt:lpstr>CenterSuspensions</vt:lpstr>
      <vt:lpstr>'Apr 22'!HomeDenials</vt:lpstr>
      <vt:lpstr>'Apr 23'!HomeDenials</vt:lpstr>
      <vt:lpstr>'Aug 21'!HomeDenials</vt:lpstr>
      <vt:lpstr>'Aug 22'!HomeDenials</vt:lpstr>
      <vt:lpstr>'Aug 23'!HomeDenials</vt:lpstr>
      <vt:lpstr>'Dec 21'!HomeDenials</vt:lpstr>
      <vt:lpstr>'Dec 22'!HomeDenials</vt:lpstr>
      <vt:lpstr>'Feb 22'!HomeDenials</vt:lpstr>
      <vt:lpstr>'Feb 23'!HomeDenials</vt:lpstr>
      <vt:lpstr>'Jan 22'!HomeDenials</vt:lpstr>
      <vt:lpstr>'Jul 21'!HomeDenials</vt:lpstr>
      <vt:lpstr>'Jul 22'!HomeDenials</vt:lpstr>
      <vt:lpstr>'Jul 23'!HomeDenials</vt:lpstr>
      <vt:lpstr>'Jun 22'!HomeDenials</vt:lpstr>
      <vt:lpstr>'Jun 23'!HomeDenials</vt:lpstr>
      <vt:lpstr>'Mar 22'!HomeDenials</vt:lpstr>
      <vt:lpstr>'Mar 23'!HomeDenials</vt:lpstr>
      <vt:lpstr>'May 22'!HomeDenials</vt:lpstr>
      <vt:lpstr>'May 23'!HomeDenials</vt:lpstr>
      <vt:lpstr>'Nov 21'!HomeDenials</vt:lpstr>
      <vt:lpstr>'Nov 22'!HomeDenials</vt:lpstr>
      <vt:lpstr>'Oct 21'!HomeDenials</vt:lpstr>
      <vt:lpstr>'Oct 22'!HomeDenials</vt:lpstr>
      <vt:lpstr>'Sep 21'!HomeDenials</vt:lpstr>
      <vt:lpstr>'Sep 22'!HomeDenials</vt:lpstr>
      <vt:lpstr>HomeDenials</vt:lpstr>
      <vt:lpstr>'Apr 22'!HomeRevocs</vt:lpstr>
      <vt:lpstr>'Apr 23'!HomeRevocs</vt:lpstr>
      <vt:lpstr>'Aug 21'!HomeRevocs</vt:lpstr>
      <vt:lpstr>'Aug 22'!HomeRevocs</vt:lpstr>
      <vt:lpstr>'Aug 23'!HomeRevocs</vt:lpstr>
      <vt:lpstr>'Dec 21'!HomeRevocs</vt:lpstr>
      <vt:lpstr>'Dec 22'!HomeRevocs</vt:lpstr>
      <vt:lpstr>'Feb 22'!HomeRevocs</vt:lpstr>
      <vt:lpstr>'Feb 23'!HomeRevocs</vt:lpstr>
      <vt:lpstr>'Jan 22'!HomeRevocs</vt:lpstr>
      <vt:lpstr>'Jul 21'!HomeRevocs</vt:lpstr>
      <vt:lpstr>'Jul 22'!HomeRevocs</vt:lpstr>
      <vt:lpstr>'Jul 23'!HomeRevocs</vt:lpstr>
      <vt:lpstr>'Jun 22'!HomeRevocs</vt:lpstr>
      <vt:lpstr>'Jun 23'!HomeRevocs</vt:lpstr>
      <vt:lpstr>'Mar 22'!HomeRevocs</vt:lpstr>
      <vt:lpstr>'Mar 23'!HomeRevocs</vt:lpstr>
      <vt:lpstr>'May 22'!HomeRevocs</vt:lpstr>
      <vt:lpstr>'May 23'!HomeRevocs</vt:lpstr>
      <vt:lpstr>'Nov 21'!HomeRevocs</vt:lpstr>
      <vt:lpstr>'Nov 22'!HomeRevocs</vt:lpstr>
      <vt:lpstr>'Oct 21'!HomeRevocs</vt:lpstr>
      <vt:lpstr>'Oct 22'!HomeRevocs</vt:lpstr>
      <vt:lpstr>'Sep 21'!HomeRevocs</vt:lpstr>
      <vt:lpstr>'Sep 22'!HomeRevocs</vt:lpstr>
      <vt:lpstr>HomeRevocs</vt:lpstr>
      <vt:lpstr>'Apr 22'!HomeSanctions</vt:lpstr>
      <vt:lpstr>'Apr 23'!HomeSanctions</vt:lpstr>
      <vt:lpstr>'Aug 21'!HomeSanctions</vt:lpstr>
      <vt:lpstr>'Aug 22'!HomeSanctions</vt:lpstr>
      <vt:lpstr>'Aug 23'!HomeSanctions</vt:lpstr>
      <vt:lpstr>'Dec 21'!HomeSanctions</vt:lpstr>
      <vt:lpstr>'Dec 22'!HomeSanctions</vt:lpstr>
      <vt:lpstr>'Feb 22'!HomeSanctions</vt:lpstr>
      <vt:lpstr>'Feb 23'!HomeSanctions</vt:lpstr>
      <vt:lpstr>'Jan 22'!HomeSanctions</vt:lpstr>
      <vt:lpstr>'Jul 21'!HomeSanctions</vt:lpstr>
      <vt:lpstr>'Jul 22'!HomeSanctions</vt:lpstr>
      <vt:lpstr>'Jul 23'!HomeSanctions</vt:lpstr>
      <vt:lpstr>'Jun 22'!HomeSanctions</vt:lpstr>
      <vt:lpstr>'Jun 23'!HomeSanctions</vt:lpstr>
      <vt:lpstr>'Mar 22'!HomeSanctions</vt:lpstr>
      <vt:lpstr>'Mar 23'!HomeSanctions</vt:lpstr>
      <vt:lpstr>'May 22'!HomeSanctions</vt:lpstr>
      <vt:lpstr>'May 23'!HomeSanctions</vt:lpstr>
      <vt:lpstr>'Nov 21'!HomeSanctions</vt:lpstr>
      <vt:lpstr>'Nov 22'!HomeSanctions</vt:lpstr>
      <vt:lpstr>'Oct 21'!HomeSanctions</vt:lpstr>
      <vt:lpstr>'Oct 22'!HomeSanctions</vt:lpstr>
      <vt:lpstr>'Sep 21'!HomeSanctions</vt:lpstr>
      <vt:lpstr>'Sep 22'!HomeSanctions</vt:lpstr>
      <vt:lpstr>HomeSanctions</vt:lpstr>
      <vt:lpstr>'Apr 22'!HomeSuspensions</vt:lpstr>
      <vt:lpstr>'Apr 23'!HomeSuspensions</vt:lpstr>
      <vt:lpstr>'Aug 21'!HomeSuspensions</vt:lpstr>
      <vt:lpstr>'Aug 22'!HomeSuspensions</vt:lpstr>
      <vt:lpstr>'Aug 23'!HomeSuspensions</vt:lpstr>
      <vt:lpstr>'Dec 21'!HomeSuspensions</vt:lpstr>
      <vt:lpstr>'Dec 22'!HomeSuspensions</vt:lpstr>
      <vt:lpstr>'Feb 22'!HomeSuspensions</vt:lpstr>
      <vt:lpstr>'Feb 23'!HomeSuspensions</vt:lpstr>
      <vt:lpstr>'Jan 22'!HomeSuspensions</vt:lpstr>
      <vt:lpstr>'Jul 21'!HomeSuspensions</vt:lpstr>
      <vt:lpstr>'Jul 22'!HomeSuspensions</vt:lpstr>
      <vt:lpstr>'Jul 23'!HomeSuspensions</vt:lpstr>
      <vt:lpstr>'Jun 22'!HomeSuspensions</vt:lpstr>
      <vt:lpstr>'Jun 23'!HomeSuspensions</vt:lpstr>
      <vt:lpstr>'Mar 22'!HomeSuspensions</vt:lpstr>
      <vt:lpstr>'Mar 23'!HomeSuspensions</vt:lpstr>
      <vt:lpstr>'May 22'!HomeSuspensions</vt:lpstr>
      <vt:lpstr>'May 23'!HomeSuspensions</vt:lpstr>
      <vt:lpstr>'Nov 21'!HomeSuspensions</vt:lpstr>
      <vt:lpstr>'Nov 22'!HomeSuspensions</vt:lpstr>
      <vt:lpstr>'Oct 21'!HomeSuspensions</vt:lpstr>
      <vt:lpstr>'Oct 22'!HomeSuspensions</vt:lpstr>
      <vt:lpstr>'Sep 21'!HomeSuspensions</vt:lpstr>
      <vt:lpstr>'Sep 22'!HomeSuspensions</vt:lpstr>
      <vt:lpstr>HomeSuspensions</vt:lpstr>
      <vt:lpstr>'Apr 22'!Print_Area</vt:lpstr>
      <vt:lpstr>'Apr 23'!Print_Area</vt:lpstr>
      <vt:lpstr>'Aug 21'!Print_Area</vt:lpstr>
      <vt:lpstr>'Aug 22'!Print_Area</vt:lpstr>
      <vt:lpstr>'Aug 23'!Print_Area</vt:lpstr>
      <vt:lpstr>'Dec 21'!Print_Area</vt:lpstr>
      <vt:lpstr>'Dec 22'!Print_Area</vt:lpstr>
      <vt:lpstr>'Feb 22'!Print_Area</vt:lpstr>
      <vt:lpstr>'Feb 23'!Print_Area</vt:lpstr>
      <vt:lpstr>'Jan 22'!Print_Area</vt:lpstr>
      <vt:lpstr>'Jan 23'!Print_Area</vt:lpstr>
      <vt:lpstr>'Jul 21'!Print_Area</vt:lpstr>
      <vt:lpstr>'Jul 22'!Print_Area</vt:lpstr>
      <vt:lpstr>'Jul 23'!Print_Area</vt:lpstr>
      <vt:lpstr>'Jun 22'!Print_Area</vt:lpstr>
      <vt:lpstr>'Jun 23'!Print_Area</vt:lpstr>
      <vt:lpstr>'Mar 22'!Print_Area</vt:lpstr>
      <vt:lpstr>'Mar 23'!Print_Area</vt:lpstr>
      <vt:lpstr>'May 22'!Print_Area</vt:lpstr>
      <vt:lpstr>'May 23'!Print_Area</vt:lpstr>
      <vt:lpstr>'Nov 21'!Print_Area</vt:lpstr>
      <vt:lpstr>'Nov 22'!Print_Area</vt:lpstr>
      <vt:lpstr>'Oct 21'!Print_Area</vt:lpstr>
      <vt:lpstr>'Oct 22'!Print_Area</vt:lpstr>
      <vt:lpstr>'Sep 21'!Print_Area</vt:lpstr>
      <vt:lpstr>'Sep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pkoshkin</dc:creator>
  <cp:lastModifiedBy>Kenneth Blackman</cp:lastModifiedBy>
  <cp:lastPrinted>2016-07-20T19:18:49Z</cp:lastPrinted>
  <dcterms:created xsi:type="dcterms:W3CDTF">1999-11-16T17:41:11Z</dcterms:created>
  <dcterms:modified xsi:type="dcterms:W3CDTF">2023-09-08T13:09:32Z</dcterms:modified>
</cp:coreProperties>
</file>