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ivejohnshopkins.sharepoint.com/sites/IDEALSResearchTeam/Shared Documents/General/Projects_Data Reports/Data Reports_to code/Monthly Data Reports IDEALS/2022/9. September/"/>
    </mc:Choice>
  </mc:AlternateContent>
  <xr:revisionPtr revIDLastSave="78" documentId="11_0066D6820732152E7FFEEDA2F8DF4973B842D1ED" xr6:coauthVersionLast="47" xr6:coauthVersionMax="47" xr10:uidLastSave="{8AA72E6D-2B28-494A-8DD1-3C21191A5D47}"/>
  <bookViews>
    <workbookView xWindow="1958" yWindow="308" windowWidth="23925" windowHeight="15892" activeTab="2" xr2:uid="{00000000-000D-0000-FFFF-FFFF00000000}"/>
  </bookViews>
  <sheets>
    <sheet name="Published by County QR &amp; Type " sheetId="1" r:id="rId1"/>
    <sheet name=" Participating by County" sheetId="2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IKR+Uz0AIxSMZrAVKEyOShEqbWQ==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F29" i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8" i="3"/>
  <c r="E28" i="3"/>
  <c r="D28" i="3"/>
  <c r="C28" i="3"/>
  <c r="B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27" i="2"/>
  <c r="D27" i="2"/>
  <c r="C27" i="2"/>
  <c r="R29" i="1"/>
  <c r="Q29" i="1"/>
  <c r="P29" i="1"/>
  <c r="O29" i="1"/>
  <c r="N29" i="1"/>
  <c r="L29" i="1"/>
  <c r="K29" i="1"/>
  <c r="J29" i="1"/>
  <c r="I29" i="1"/>
  <c r="H29" i="1"/>
  <c r="E29" i="1"/>
  <c r="D29" i="1"/>
  <c r="C29" i="1"/>
  <c r="B29" i="1"/>
  <c r="S28" i="1"/>
  <c r="S27" i="1"/>
  <c r="S26" i="1"/>
  <c r="S25" i="1"/>
  <c r="S24" i="1"/>
  <c r="S23" i="1"/>
  <c r="S22" i="1"/>
  <c r="S21" i="1"/>
  <c r="S20" i="1"/>
  <c r="S19" i="1"/>
  <c r="T19" i="1" s="1"/>
  <c r="S18" i="1"/>
  <c r="T18" i="1" s="1"/>
  <c r="S17" i="1"/>
  <c r="T17" i="1" s="1"/>
  <c r="S16" i="1"/>
  <c r="S15" i="1"/>
  <c r="T15" i="1" s="1"/>
  <c r="S14" i="1"/>
  <c r="S13" i="1"/>
  <c r="T13" i="1" s="1"/>
  <c r="S12" i="1"/>
  <c r="S11" i="1"/>
  <c r="S10" i="1"/>
  <c r="S9" i="1"/>
  <c r="S8" i="1"/>
  <c r="S7" i="1"/>
  <c r="T7" i="1" s="1"/>
  <c r="S6" i="1"/>
  <c r="T6" i="1" s="1"/>
  <c r="S5" i="1"/>
  <c r="T28" i="1" l="1"/>
  <c r="T26" i="1"/>
  <c r="T9" i="1"/>
  <c r="T22" i="1"/>
  <c r="T14" i="1"/>
  <c r="T12" i="1"/>
  <c r="T5" i="1"/>
  <c r="T25" i="1"/>
  <c r="T10" i="1"/>
  <c r="T8" i="1"/>
  <c r="M29" i="1"/>
  <c r="T20" i="1"/>
  <c r="T21" i="1"/>
  <c r="T23" i="1"/>
  <c r="T24" i="1"/>
  <c r="T11" i="1"/>
  <c r="G29" i="1"/>
  <c r="T27" i="1"/>
  <c r="T16" i="1"/>
  <c r="G28" i="3"/>
  <c r="F27" i="2"/>
  <c r="S29" i="1"/>
  <c r="T29" i="1" l="1"/>
</calcChain>
</file>

<file path=xl/sharedStrings.xml><?xml version="1.0" encoding="utf-8"?>
<sst xmlns="http://schemas.openxmlformats.org/spreadsheetml/2006/main" count="118" uniqueCount="47">
  <si>
    <t>Child Care Centers</t>
  </si>
  <si>
    <t>Family Child Care</t>
  </si>
  <si>
    <t>Public Prekindergarten*</t>
  </si>
  <si>
    <t>Public Prekindergarten</t>
  </si>
  <si>
    <t>Jurisdiction</t>
  </si>
  <si>
    <t>Quality Rating 1</t>
  </si>
  <si>
    <t>Quality Rating 2</t>
  </si>
  <si>
    <t>Quality Rating 3</t>
  </si>
  <si>
    <t>Quality Rating 4</t>
  </si>
  <si>
    <t>Quality Rating 5</t>
  </si>
  <si>
    <t>Total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</si>
  <si>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</si>
  <si>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</si>
  <si>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</si>
  <si>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</si>
  <si>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</si>
  <si>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</si>
  <si>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</si>
  <si>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</si>
  <si>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</si>
  <si>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</si>
  <si>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</si>
  <si>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</si>
  <si>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</si>
  <si>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</si>
  <si>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</si>
  <si>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</si>
  <si>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</si>
  <si>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</si>
  <si>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</si>
  <si>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</si>
  <si>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</si>
  <si>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</si>
  <si>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</si>
  <si>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</si>
  <si>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</si>
  <si>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* No requirements for Quality Rating 1-3</t>
  </si>
  <si>
    <t>`</t>
  </si>
  <si>
    <t>State Licensed Programs and Maryland EXCELS Participating Programs</t>
  </si>
  <si>
    <t>Total Licensed Child Care Programs</t>
  </si>
  <si>
    <t>Maryland EXCELS Participating Child Care Centers</t>
  </si>
  <si>
    <t>Maryland EXCELS Participating Family Child Care</t>
  </si>
  <si>
    <t>Maryland EXCELS Participating Public Prek</t>
  </si>
  <si>
    <t>% Licensed Child Care Programs Participating</t>
  </si>
  <si>
    <t xml:space="preserve">                              Maryland EXCELS Published Programs by County and Quality Rating for September (9.15.2022)</t>
  </si>
  <si>
    <t>Total Number of Published Participants: 4,155</t>
  </si>
  <si>
    <t xml:space="preserve">                                               Maryland EXCELS Published Programs by County, Quality Rating and Program Type for Septebmer (9.15.2022)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</si>
</sst>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0"/>
    <numFmt numFmtId="165" formatCode="0.0%"/>
  </numFmts>
  <fonts count="17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1"/>
      <color rgb="FFFFFFFF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rgb="FFFFFFFF"/>
      <name val="Calibri"/>
    </font>
    <font>
      <b/>
      <sz val="10"/>
      <color rgb="FF0D0D0D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9"/>
      <color rgb="FF993300"/>
      <name val="Arial"/>
    </font>
    <font>
      <sz val="10"/>
      <color theme="1"/>
      <name val="Arial"/>
    </font>
    <font>
      <b/>
      <sz val="12"/>
      <color rgb="FFFFFFFF"/>
      <name val="Calibri"/>
    </font>
    <font>
      <sz val="11"/>
      <name val="Arial"/>
    </font>
    <font>
      <b/>
      <sz val="11"/>
      <color theme="0"/>
      <name val="Calibri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64D82"/>
        <bgColor rgb="FF064D82"/>
      </patternFill>
    </fill>
    <fill>
      <patternFill patternType="solid">
        <fgColor theme="0"/>
        <bgColor theme="0"/>
      </patternFill>
    </fill>
    <fill>
      <patternFill patternType="solid">
        <fgColor rgb="FF4FA7DD"/>
        <bgColor rgb="FF4FA7DD"/>
      </patternFill>
    </fill>
    <fill>
      <patternFill patternType="solid">
        <fgColor rgb="FF096CB5"/>
        <bgColor rgb="FF096CB5"/>
      </patternFill>
    </fill>
    <fill>
      <patternFill patternType="solid">
        <fgColor rgb="FF00B050"/>
        <bgColor rgb="FF00B050"/>
      </patternFill>
    </fill>
    <fill>
      <patternFill patternType="solid">
        <fgColor rgb="FF6BA544"/>
        <bgColor rgb="FF6BA544"/>
      </patternFill>
    </fill>
    <fill>
      <patternFill patternType="solid">
        <fgColor rgb="FFC0E8FB"/>
        <bgColor rgb="FFC0E8FB"/>
      </patternFill>
    </fill>
    <fill>
      <patternFill patternType="solid">
        <fgColor rgb="FFD6E5CC"/>
        <bgColor rgb="FFD6E5CC"/>
      </patternFill>
    </fill>
    <fill>
      <patternFill patternType="solid">
        <fgColor rgb="FFE2EFF6"/>
        <bgColor rgb="FFE2EFF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4" fillId="3" borderId="0" xfId="0" applyFont="1" applyFill="1"/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/>
    <xf numFmtId="0" fontId="2" fillId="4" borderId="9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/>
    <xf numFmtId="0" fontId="2" fillId="5" borderId="9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7" borderId="8" xfId="0" applyFont="1" applyFill="1" applyBorder="1"/>
    <xf numFmtId="0" fontId="2" fillId="7" borderId="9" xfId="0" applyFont="1" applyFill="1" applyBorder="1"/>
    <xf numFmtId="0" fontId="5" fillId="2" borderId="10" xfId="0" applyFont="1" applyFill="1" applyBorder="1" applyAlignment="1">
      <alignment horizontal="center"/>
    </xf>
    <xf numFmtId="0" fontId="4" fillId="0" borderId="0" xfId="0" applyFont="1"/>
    <xf numFmtId="0" fontId="6" fillId="8" borderId="10" xfId="0" applyFont="1" applyFill="1" applyBorder="1" applyAlignment="1">
      <alignment horizontal="left" vertical="top"/>
    </xf>
    <xf numFmtId="0" fontId="6" fillId="8" borderId="11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7" fillId="0" borderId="10" xfId="0" applyNumberFormat="1" applyFont="1" applyBorder="1" applyAlignment="1">
      <alignment horizontal="left" vertical="top"/>
    </xf>
    <xf numFmtId="0" fontId="7" fillId="9" borderId="10" xfId="0" applyFont="1" applyFill="1" applyBorder="1" applyAlignment="1">
      <alignment horizontal="left" vertical="top"/>
    </xf>
    <xf numFmtId="164" fontId="7" fillId="9" borderId="10" xfId="0" applyNumberFormat="1" applyFont="1" applyFill="1" applyBorder="1" applyAlignment="1">
      <alignment horizontal="left" vertical="top"/>
    </xf>
    <xf numFmtId="164" fontId="7" fillId="10" borderId="10" xfId="0" applyNumberFormat="1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3" fontId="8" fillId="8" borderId="10" xfId="0" applyNumberFormat="1" applyFont="1" applyFill="1" applyBorder="1" applyAlignment="1">
      <alignment horizontal="left"/>
    </xf>
    <xf numFmtId="0" fontId="9" fillId="0" borderId="0" xfId="0" applyFont="1"/>
    <xf numFmtId="0" fontId="3" fillId="0" borderId="0" xfId="0" applyFont="1"/>
    <xf numFmtId="164" fontId="10" fillId="0" borderId="0" xfId="0" applyNumberFormat="1" applyFont="1" applyAlignment="1">
      <alignment horizontal="right" vertical="top"/>
    </xf>
    <xf numFmtId="0" fontId="11" fillId="0" borderId="0" xfId="0" applyFont="1"/>
    <xf numFmtId="0" fontId="6" fillId="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top"/>
    </xf>
    <xf numFmtId="3" fontId="8" fillId="8" borderId="10" xfId="0" applyNumberFormat="1" applyFont="1" applyFill="1" applyBorder="1" applyAlignment="1">
      <alignment horizontal="center"/>
    </xf>
    <xf numFmtId="9" fontId="8" fillId="8" borderId="10" xfId="0" applyNumberFormat="1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7" fillId="0" borderId="10" xfId="0" applyFont="1" applyBorder="1" applyAlignment="1">
      <alignment horizontal="left" vertical="top"/>
    </xf>
    <xf numFmtId="3" fontId="6" fillId="8" borderId="10" xfId="0" applyNumberFormat="1" applyFont="1" applyFill="1" applyBorder="1" applyAlignment="1">
      <alignment horizontal="left" vertical="top"/>
    </xf>
    <xf numFmtId="165" fontId="4" fillId="0" borderId="0" xfId="0" applyNumberFormat="1" applyFont="1"/>
    <xf numFmtId="0" fontId="15" fillId="2" borderId="1" xfId="0" applyFont="1" applyFill="1" applyBorder="1"/>
    <xf numFmtId="0" fontId="15" fillId="2" borderId="5" xfId="0" applyFont="1" applyFill="1" applyBorder="1"/>
    <xf numFmtId="0" fontId="16" fillId="2" borderId="5" xfId="0" applyFont="1" applyFill="1" applyBorder="1"/>
    <xf numFmtId="0" fontId="16" fillId="2" borderId="2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</cellXfs>
  <cellStyles count="2">
    <cellStyle name="Comma 2" xfId="1" xr:uid="{39B57160-4590-4EC6-A948-C36677047CF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A27" sqref="A27"/>
    </sheetView>
  </sheetViews>
  <sheetFormatPr defaultColWidth="12.625" defaultRowHeight="15" customHeight="1" x14ac:dyDescent="0.35"/>
  <cols>
    <col min="1" max="1" width="11.75" customWidth="1"/>
    <col min="2" max="6" width="12.25" customWidth="1"/>
    <col min="7" max="7" width="6.375" customWidth="1"/>
    <col min="8" max="12" width="13.75" customWidth="1"/>
    <col min="13" max="13" width="6.25" customWidth="1"/>
    <col min="14" max="15" width="8" hidden="1" customWidth="1"/>
    <col min="16" max="16" width="0.375" hidden="1" customWidth="1"/>
    <col min="17" max="17" width="14.25" customWidth="1"/>
    <col min="18" max="18" width="18.375" customWidth="1"/>
    <col min="19" max="19" width="5.5" customWidth="1"/>
    <col min="20" max="20" width="9" customWidth="1"/>
    <col min="21" max="26" width="7.75" customWidth="1"/>
  </cols>
  <sheetData>
    <row r="1" spans="1:26" ht="14.25" customHeight="1" x14ac:dyDescent="0.45">
      <c r="A1" s="1"/>
      <c r="B1" s="2"/>
      <c r="C1" s="2"/>
      <c r="D1" s="54" t="s">
        <v>46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spans="1:26" ht="14.25" customHeight="1" x14ac:dyDescent="0.45">
      <c r="A2" s="5"/>
      <c r="B2" s="6"/>
      <c r="C2" s="6"/>
      <c r="D2" s="6"/>
      <c r="E2" s="6"/>
      <c r="F2" s="6"/>
      <c r="G2" s="6"/>
      <c r="H2" s="53" t="s">
        <v>45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8"/>
      <c r="V2" s="8"/>
      <c r="W2" s="8"/>
      <c r="X2" s="8"/>
      <c r="Y2" s="8"/>
      <c r="Z2" s="8"/>
    </row>
    <row r="3" spans="1:26" ht="14.25" customHeight="1" x14ac:dyDescent="0.45">
      <c r="A3" s="9"/>
      <c r="B3" s="10"/>
      <c r="C3" s="11"/>
      <c r="D3" s="12" t="s">
        <v>0</v>
      </c>
      <c r="E3" s="11"/>
      <c r="F3" s="11"/>
      <c r="G3" s="13"/>
      <c r="H3" s="14"/>
      <c r="I3" s="14"/>
      <c r="J3" s="15" t="s">
        <v>1</v>
      </c>
      <c r="K3" s="14"/>
      <c r="L3" s="14"/>
      <c r="M3" s="16"/>
      <c r="N3" s="17" t="s">
        <v>2</v>
      </c>
      <c r="O3" s="18"/>
      <c r="P3" s="18"/>
      <c r="Q3" s="19"/>
      <c r="R3" s="19" t="s">
        <v>3</v>
      </c>
      <c r="S3" s="20"/>
      <c r="T3" s="21"/>
      <c r="U3" s="22"/>
      <c r="V3" s="22"/>
      <c r="W3" s="22"/>
      <c r="X3" s="22"/>
      <c r="Y3" s="22"/>
      <c r="Z3" s="22"/>
    </row>
    <row r="4" spans="1:26" ht="14.25" customHeight="1" x14ac:dyDescent="0.35">
      <c r="A4" s="23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>
        <v>1</v>
      </c>
      <c r="O4" s="23">
        <v>2</v>
      </c>
      <c r="P4" s="23">
        <v>3</v>
      </c>
      <c r="Q4" s="23" t="s">
        <v>8</v>
      </c>
      <c r="R4" s="23" t="s">
        <v>9</v>
      </c>
      <c r="S4" s="23" t="s">
        <v>10</v>
      </c>
      <c r="T4" s="23" t="s">
        <v>11</v>
      </c>
      <c r="U4" s="8"/>
      <c r="V4" s="8"/>
      <c r="W4" s="8"/>
      <c r="X4" s="8"/>
      <c r="Y4" s="8"/>
      <c r="Z4" s="8"/>
    </row>
    <row r="5" spans="1:26" ht="14.25" customHeight="1" x14ac:dyDescent="0.45">
      <c r="A5" s="25" t="s">
        <v>12</v>
      </c>
      <c r="B5" s="26">
        <v>6</v>
      </c>
      <c r="C5" s="27">
        <v>1</v>
      </c>
      <c r="D5" s="27">
        <v>6</v>
      </c>
      <c r="E5" s="27">
        <v>1</v>
      </c>
      <c r="F5" s="27">
        <v>3</v>
      </c>
      <c r="G5" s="27">
        <f>SUM(B5:F5)</f>
        <v>17</v>
      </c>
      <c r="H5" s="28">
        <v>16</v>
      </c>
      <c r="I5" s="28">
        <v>2</v>
      </c>
      <c r="J5" s="28">
        <v>10</v>
      </c>
      <c r="K5" s="28">
        <v>0</v>
      </c>
      <c r="L5" s="28">
        <v>0</v>
      </c>
      <c r="M5" s="29">
        <f>SUM(H5:L5)</f>
        <v>28</v>
      </c>
      <c r="N5" s="25"/>
      <c r="O5" s="25"/>
      <c r="P5" s="25"/>
      <c r="Q5" s="27">
        <v>0</v>
      </c>
      <c r="R5" s="27">
        <v>2</v>
      </c>
      <c r="S5" s="27">
        <f t="shared" ref="S5:S28" si="0">SUM(Q5,R5)</f>
        <v>2</v>
      </c>
      <c r="T5" s="30">
        <f t="shared" ref="T5:T28" si="1">SUM(G5,M5, S5)</f>
        <v>47</v>
      </c>
      <c r="U5" s="22"/>
      <c r="V5" s="22"/>
      <c r="W5" s="22"/>
      <c r="X5" s="22"/>
      <c r="Y5" s="22"/>
      <c r="Z5" s="22"/>
    </row>
    <row r="6" spans="1:26" ht="14.25" customHeight="1" x14ac:dyDescent="0.4">
      <c r="A6" s="25" t="s">
        <v>13</v>
      </c>
      <c r="B6" s="27">
        <v>80</v>
      </c>
      <c r="C6" s="27">
        <v>13</v>
      </c>
      <c r="D6" s="27">
        <v>62</v>
      </c>
      <c r="E6" s="27">
        <v>6</v>
      </c>
      <c r="F6" s="27">
        <v>10</v>
      </c>
      <c r="G6" s="27">
        <f t="shared" ref="G6:G28" si="2">SUM(B6:F6)</f>
        <v>171</v>
      </c>
      <c r="H6" s="28">
        <v>96</v>
      </c>
      <c r="I6" s="28">
        <v>6</v>
      </c>
      <c r="J6" s="28">
        <v>12</v>
      </c>
      <c r="K6" s="28">
        <v>2</v>
      </c>
      <c r="L6" s="28">
        <v>7</v>
      </c>
      <c r="M6" s="29">
        <f t="shared" ref="M6:M28" si="3">SUM(H6:L6)</f>
        <v>123</v>
      </c>
      <c r="N6" s="25"/>
      <c r="O6" s="25"/>
      <c r="P6" s="25"/>
      <c r="Q6" s="27">
        <v>0</v>
      </c>
      <c r="R6" s="27">
        <v>1</v>
      </c>
      <c r="S6" s="27">
        <f t="shared" si="0"/>
        <v>1</v>
      </c>
      <c r="T6" s="30">
        <f t="shared" si="1"/>
        <v>295</v>
      </c>
      <c r="U6" s="22"/>
      <c r="V6" s="22"/>
      <c r="W6" s="22"/>
      <c r="X6" s="22"/>
      <c r="Y6" s="22"/>
      <c r="Z6" s="22"/>
    </row>
    <row r="7" spans="1:26" ht="14.25" customHeight="1" x14ac:dyDescent="0.4">
      <c r="A7" s="25" t="s">
        <v>14</v>
      </c>
      <c r="B7" s="27">
        <v>160</v>
      </c>
      <c r="C7" s="27">
        <v>21</v>
      </c>
      <c r="D7" s="27">
        <v>66</v>
      </c>
      <c r="E7" s="27">
        <v>7</v>
      </c>
      <c r="F7" s="27">
        <v>25</v>
      </c>
      <c r="G7" s="27">
        <f t="shared" si="2"/>
        <v>279</v>
      </c>
      <c r="H7" s="28">
        <v>217</v>
      </c>
      <c r="I7" s="28">
        <v>17</v>
      </c>
      <c r="J7" s="28">
        <v>41</v>
      </c>
      <c r="K7" s="28">
        <v>6</v>
      </c>
      <c r="L7" s="28">
        <v>13</v>
      </c>
      <c r="M7" s="29">
        <f t="shared" si="3"/>
        <v>294</v>
      </c>
      <c r="N7" s="25"/>
      <c r="O7" s="25"/>
      <c r="P7" s="25"/>
      <c r="Q7" s="27">
        <v>1</v>
      </c>
      <c r="R7" s="27">
        <v>3</v>
      </c>
      <c r="S7" s="27">
        <f t="shared" si="0"/>
        <v>4</v>
      </c>
      <c r="T7" s="30">
        <f t="shared" si="1"/>
        <v>577</v>
      </c>
      <c r="U7" s="22"/>
      <c r="V7" s="22"/>
      <c r="W7" s="22"/>
      <c r="X7" s="22"/>
      <c r="Y7" s="22"/>
      <c r="Z7" s="22"/>
    </row>
    <row r="8" spans="1:26" ht="14.25" customHeight="1" x14ac:dyDescent="0.4">
      <c r="A8" s="25" t="s">
        <v>15</v>
      </c>
      <c r="B8" s="27">
        <v>112</v>
      </c>
      <c r="C8" s="27">
        <v>13</v>
      </c>
      <c r="D8" s="27">
        <v>68</v>
      </c>
      <c r="E8" s="27">
        <v>3</v>
      </c>
      <c r="F8" s="27">
        <v>19</v>
      </c>
      <c r="G8" s="27">
        <f t="shared" si="2"/>
        <v>215</v>
      </c>
      <c r="H8" s="28">
        <v>239</v>
      </c>
      <c r="I8" s="28">
        <v>16</v>
      </c>
      <c r="J8" s="28">
        <v>65</v>
      </c>
      <c r="K8" s="28">
        <v>2</v>
      </c>
      <c r="L8" s="28">
        <v>4</v>
      </c>
      <c r="M8" s="29">
        <f t="shared" si="3"/>
        <v>326</v>
      </c>
      <c r="N8" s="25"/>
      <c r="O8" s="25"/>
      <c r="P8" s="25"/>
      <c r="Q8" s="27">
        <v>5</v>
      </c>
      <c r="R8" s="27">
        <v>8</v>
      </c>
      <c r="S8" s="27">
        <f t="shared" si="0"/>
        <v>13</v>
      </c>
      <c r="T8" s="30">
        <f t="shared" si="1"/>
        <v>554</v>
      </c>
      <c r="U8" s="22"/>
      <c r="V8" s="22"/>
      <c r="W8" s="22"/>
      <c r="X8" s="22"/>
      <c r="Y8" s="22"/>
      <c r="Z8" s="22"/>
    </row>
    <row r="9" spans="1:26" ht="14.25" customHeight="1" x14ac:dyDescent="0.4">
      <c r="A9" s="25" t="s">
        <v>16</v>
      </c>
      <c r="B9" s="27">
        <v>18</v>
      </c>
      <c r="C9" s="27">
        <v>3</v>
      </c>
      <c r="D9" s="27">
        <v>10</v>
      </c>
      <c r="E9" s="27">
        <v>1</v>
      </c>
      <c r="F9" s="27">
        <v>5</v>
      </c>
      <c r="G9" s="27">
        <f t="shared" si="2"/>
        <v>37</v>
      </c>
      <c r="H9" s="28">
        <v>29</v>
      </c>
      <c r="I9" s="28">
        <v>3</v>
      </c>
      <c r="J9" s="28">
        <v>5</v>
      </c>
      <c r="K9" s="28">
        <v>0</v>
      </c>
      <c r="L9" s="28">
        <v>2</v>
      </c>
      <c r="M9" s="29">
        <f t="shared" si="3"/>
        <v>39</v>
      </c>
      <c r="N9" s="25"/>
      <c r="O9" s="25"/>
      <c r="P9" s="25"/>
      <c r="Q9" s="27">
        <v>1</v>
      </c>
      <c r="R9" s="27">
        <v>0</v>
      </c>
      <c r="S9" s="27">
        <f t="shared" si="0"/>
        <v>1</v>
      </c>
      <c r="T9" s="30">
        <f t="shared" si="1"/>
        <v>77</v>
      </c>
      <c r="U9" s="22"/>
      <c r="V9" s="22"/>
      <c r="W9" s="22"/>
      <c r="X9" s="22"/>
      <c r="Y9" s="22"/>
      <c r="Z9" s="22"/>
    </row>
    <row r="10" spans="1:26" ht="14.25" customHeight="1" x14ac:dyDescent="0.4">
      <c r="A10" s="25" t="s">
        <v>17</v>
      </c>
      <c r="B10" s="27">
        <v>3</v>
      </c>
      <c r="C10" s="27">
        <v>0</v>
      </c>
      <c r="D10" s="27">
        <v>3</v>
      </c>
      <c r="E10" s="27">
        <v>0</v>
      </c>
      <c r="F10" s="27">
        <v>2</v>
      </c>
      <c r="G10" s="27">
        <f t="shared" si="2"/>
        <v>8</v>
      </c>
      <c r="H10" s="28">
        <v>12</v>
      </c>
      <c r="I10" s="28">
        <v>2</v>
      </c>
      <c r="J10" s="28">
        <v>4</v>
      </c>
      <c r="K10" s="28">
        <v>1</v>
      </c>
      <c r="L10" s="28">
        <v>1</v>
      </c>
      <c r="M10" s="29">
        <f t="shared" si="3"/>
        <v>20</v>
      </c>
      <c r="N10" s="25"/>
      <c r="O10" s="25"/>
      <c r="P10" s="25"/>
      <c r="Q10" s="27">
        <v>0</v>
      </c>
      <c r="R10" s="27">
        <v>5</v>
      </c>
      <c r="S10" s="27">
        <f t="shared" si="0"/>
        <v>5</v>
      </c>
      <c r="T10" s="30">
        <f t="shared" si="1"/>
        <v>33</v>
      </c>
      <c r="U10" s="22"/>
      <c r="V10" s="22"/>
      <c r="W10" s="22"/>
      <c r="X10" s="22"/>
      <c r="Y10" s="22"/>
      <c r="Z10" s="22"/>
    </row>
    <row r="11" spans="1:26" ht="14.25" customHeight="1" x14ac:dyDescent="0.4">
      <c r="A11" s="25" t="s">
        <v>18</v>
      </c>
      <c r="B11" s="27">
        <v>28</v>
      </c>
      <c r="C11" s="27">
        <v>4</v>
      </c>
      <c r="D11" s="27">
        <v>12</v>
      </c>
      <c r="E11" s="27">
        <v>4</v>
      </c>
      <c r="F11" s="27">
        <v>16</v>
      </c>
      <c r="G11" s="27">
        <f t="shared" si="2"/>
        <v>64</v>
      </c>
      <c r="H11" s="28">
        <v>16</v>
      </c>
      <c r="I11" s="28">
        <v>5</v>
      </c>
      <c r="J11" s="28">
        <v>3</v>
      </c>
      <c r="K11" s="28">
        <v>0</v>
      </c>
      <c r="L11" s="28">
        <v>0</v>
      </c>
      <c r="M11" s="29">
        <f t="shared" si="3"/>
        <v>24</v>
      </c>
      <c r="N11" s="25"/>
      <c r="O11" s="25"/>
      <c r="P11" s="25"/>
      <c r="Q11" s="27">
        <v>0</v>
      </c>
      <c r="R11" s="27">
        <v>4</v>
      </c>
      <c r="S11" s="27">
        <f t="shared" si="0"/>
        <v>4</v>
      </c>
      <c r="T11" s="30">
        <f t="shared" si="1"/>
        <v>92</v>
      </c>
      <c r="U11" s="22"/>
      <c r="V11" s="22"/>
      <c r="W11" s="22"/>
      <c r="X11" s="22"/>
      <c r="Y11" s="22"/>
      <c r="Z11" s="22"/>
    </row>
    <row r="12" spans="1:26" ht="14.25" customHeight="1" x14ac:dyDescent="0.4">
      <c r="A12" s="25" t="s">
        <v>19</v>
      </c>
      <c r="B12" s="27">
        <v>20</v>
      </c>
      <c r="C12" s="27">
        <v>1</v>
      </c>
      <c r="D12" s="27">
        <v>8</v>
      </c>
      <c r="E12" s="27">
        <v>0</v>
      </c>
      <c r="F12" s="27">
        <v>0</v>
      </c>
      <c r="G12" s="27">
        <f t="shared" si="2"/>
        <v>29</v>
      </c>
      <c r="H12" s="28">
        <v>20</v>
      </c>
      <c r="I12" s="28">
        <v>1</v>
      </c>
      <c r="J12" s="28">
        <v>7</v>
      </c>
      <c r="K12" s="28">
        <v>2</v>
      </c>
      <c r="L12" s="28">
        <v>0</v>
      </c>
      <c r="M12" s="29">
        <f t="shared" si="3"/>
        <v>30</v>
      </c>
      <c r="N12" s="25"/>
      <c r="O12" s="25"/>
      <c r="P12" s="25"/>
      <c r="Q12" s="27">
        <v>0</v>
      </c>
      <c r="R12" s="27">
        <v>0</v>
      </c>
      <c r="S12" s="27">
        <f t="shared" si="0"/>
        <v>0</v>
      </c>
      <c r="T12" s="30">
        <f t="shared" si="1"/>
        <v>59</v>
      </c>
      <c r="U12" s="22"/>
      <c r="V12" s="22"/>
      <c r="W12" s="22"/>
      <c r="X12" s="22"/>
      <c r="Y12" s="22"/>
      <c r="Z12" s="22"/>
    </row>
    <row r="13" spans="1:26" ht="14.25" customHeight="1" x14ac:dyDescent="0.4">
      <c r="A13" s="25" t="s">
        <v>20</v>
      </c>
      <c r="B13" s="27">
        <v>44</v>
      </c>
      <c r="C13" s="27">
        <v>3</v>
      </c>
      <c r="D13" s="27">
        <v>9</v>
      </c>
      <c r="E13" s="27">
        <v>0</v>
      </c>
      <c r="F13" s="27">
        <v>2</v>
      </c>
      <c r="G13" s="27">
        <f t="shared" si="2"/>
        <v>58</v>
      </c>
      <c r="H13" s="28">
        <v>56</v>
      </c>
      <c r="I13" s="28">
        <v>8</v>
      </c>
      <c r="J13" s="28">
        <v>10</v>
      </c>
      <c r="K13" s="28">
        <v>0</v>
      </c>
      <c r="L13" s="28">
        <v>3</v>
      </c>
      <c r="M13" s="29">
        <f t="shared" si="3"/>
        <v>77</v>
      </c>
      <c r="N13" s="25"/>
      <c r="O13" s="25"/>
      <c r="P13" s="25"/>
      <c r="Q13" s="27">
        <v>3</v>
      </c>
      <c r="R13" s="27">
        <v>0</v>
      </c>
      <c r="S13" s="27">
        <f t="shared" si="0"/>
        <v>3</v>
      </c>
      <c r="T13" s="30">
        <f t="shared" si="1"/>
        <v>138</v>
      </c>
      <c r="U13" s="22"/>
      <c r="V13" s="22"/>
      <c r="W13" s="22"/>
      <c r="X13" s="22"/>
      <c r="Y13" s="22"/>
      <c r="Z13" s="22"/>
    </row>
    <row r="14" spans="1:26" ht="14.25" customHeight="1" x14ac:dyDescent="0.4">
      <c r="A14" s="25" t="s">
        <v>21</v>
      </c>
      <c r="B14" s="27">
        <v>2</v>
      </c>
      <c r="C14" s="27">
        <v>1</v>
      </c>
      <c r="D14" s="27">
        <v>1</v>
      </c>
      <c r="E14" s="27">
        <v>2</v>
      </c>
      <c r="F14" s="27">
        <v>2</v>
      </c>
      <c r="G14" s="27">
        <f t="shared" si="2"/>
        <v>8</v>
      </c>
      <c r="H14" s="28">
        <v>10</v>
      </c>
      <c r="I14" s="28">
        <v>3</v>
      </c>
      <c r="J14" s="28">
        <v>9</v>
      </c>
      <c r="K14" s="28">
        <v>0</v>
      </c>
      <c r="L14" s="28">
        <v>0</v>
      </c>
      <c r="M14" s="29">
        <f t="shared" si="3"/>
        <v>22</v>
      </c>
      <c r="N14" s="25"/>
      <c r="O14" s="25"/>
      <c r="P14" s="25"/>
      <c r="Q14" s="27">
        <v>0</v>
      </c>
      <c r="R14" s="27">
        <v>6</v>
      </c>
      <c r="S14" s="27">
        <f t="shared" si="0"/>
        <v>6</v>
      </c>
      <c r="T14" s="30">
        <f t="shared" si="1"/>
        <v>36</v>
      </c>
      <c r="U14" s="22"/>
      <c r="V14" s="22"/>
      <c r="W14" s="22"/>
      <c r="X14" s="22"/>
      <c r="Y14" s="22"/>
      <c r="Z14" s="22"/>
    </row>
    <row r="15" spans="1:26" ht="14.25" customHeight="1" x14ac:dyDescent="0.4">
      <c r="A15" s="25" t="s">
        <v>22</v>
      </c>
      <c r="B15" s="27">
        <v>43</v>
      </c>
      <c r="C15" s="27">
        <v>13</v>
      </c>
      <c r="D15" s="27">
        <v>18</v>
      </c>
      <c r="E15" s="27">
        <v>6</v>
      </c>
      <c r="F15" s="27">
        <v>9</v>
      </c>
      <c r="G15" s="27">
        <f t="shared" si="2"/>
        <v>89</v>
      </c>
      <c r="H15" s="28">
        <v>44</v>
      </c>
      <c r="I15" s="28">
        <v>4</v>
      </c>
      <c r="J15" s="28">
        <v>18</v>
      </c>
      <c r="K15" s="28">
        <v>1</v>
      </c>
      <c r="L15" s="28">
        <v>1</v>
      </c>
      <c r="M15" s="29">
        <f t="shared" si="3"/>
        <v>68</v>
      </c>
      <c r="N15" s="25"/>
      <c r="O15" s="25"/>
      <c r="P15" s="25"/>
      <c r="Q15" s="27">
        <v>1</v>
      </c>
      <c r="R15" s="27">
        <v>7</v>
      </c>
      <c r="S15" s="27">
        <f t="shared" si="0"/>
        <v>8</v>
      </c>
      <c r="T15" s="30">
        <f t="shared" si="1"/>
        <v>165</v>
      </c>
      <c r="U15" s="22"/>
      <c r="V15" s="22"/>
      <c r="W15" s="22"/>
      <c r="X15" s="22"/>
      <c r="Y15" s="22"/>
      <c r="Z15" s="22"/>
    </row>
    <row r="16" spans="1:26" ht="14.25" customHeight="1" x14ac:dyDescent="0.4">
      <c r="A16" s="25" t="s">
        <v>23</v>
      </c>
      <c r="B16" s="27">
        <v>3</v>
      </c>
      <c r="C16" s="27">
        <v>0</v>
      </c>
      <c r="D16" s="27">
        <v>0</v>
      </c>
      <c r="E16" s="27">
        <v>0</v>
      </c>
      <c r="F16" s="27">
        <v>5</v>
      </c>
      <c r="G16" s="27">
        <f t="shared" si="2"/>
        <v>8</v>
      </c>
      <c r="H16" s="28">
        <v>5</v>
      </c>
      <c r="I16" s="28">
        <v>0</v>
      </c>
      <c r="J16" s="28">
        <v>2</v>
      </c>
      <c r="K16" s="28">
        <v>1</v>
      </c>
      <c r="L16" s="28">
        <v>1</v>
      </c>
      <c r="M16" s="29">
        <f t="shared" si="3"/>
        <v>9</v>
      </c>
      <c r="N16" s="25"/>
      <c r="O16" s="25"/>
      <c r="P16" s="25"/>
      <c r="Q16" s="27">
        <v>0</v>
      </c>
      <c r="R16" s="27">
        <v>6</v>
      </c>
      <c r="S16" s="27">
        <f t="shared" si="0"/>
        <v>6</v>
      </c>
      <c r="T16" s="30">
        <f t="shared" si="1"/>
        <v>23</v>
      </c>
      <c r="U16" s="22"/>
      <c r="V16" s="22"/>
      <c r="W16" s="22"/>
      <c r="X16" s="22"/>
      <c r="Y16" s="22"/>
      <c r="Z16" s="22"/>
    </row>
    <row r="17" spans="1:26" ht="14.25" customHeight="1" x14ac:dyDescent="0.4">
      <c r="A17" s="25" t="s">
        <v>24</v>
      </c>
      <c r="B17" s="27">
        <v>37</v>
      </c>
      <c r="C17" s="27">
        <v>19</v>
      </c>
      <c r="D17" s="27">
        <v>13</v>
      </c>
      <c r="E17" s="27">
        <v>0</v>
      </c>
      <c r="F17" s="27">
        <v>10</v>
      </c>
      <c r="G17" s="27">
        <f t="shared" si="2"/>
        <v>79</v>
      </c>
      <c r="H17" s="28">
        <v>71</v>
      </c>
      <c r="I17" s="28">
        <v>9</v>
      </c>
      <c r="J17" s="28">
        <v>11</v>
      </c>
      <c r="K17" s="28">
        <v>2</v>
      </c>
      <c r="L17" s="28">
        <v>1</v>
      </c>
      <c r="M17" s="29">
        <f t="shared" si="3"/>
        <v>94</v>
      </c>
      <c r="N17" s="25"/>
      <c r="O17" s="25"/>
      <c r="P17" s="25"/>
      <c r="Q17" s="27">
        <v>0</v>
      </c>
      <c r="R17" s="27">
        <v>9</v>
      </c>
      <c r="S17" s="27">
        <f t="shared" si="0"/>
        <v>9</v>
      </c>
      <c r="T17" s="30">
        <f t="shared" si="1"/>
        <v>182</v>
      </c>
      <c r="U17" s="22"/>
      <c r="V17" s="22"/>
      <c r="W17" s="22"/>
      <c r="X17" s="22"/>
      <c r="Y17" s="22"/>
      <c r="Z17" s="22"/>
    </row>
    <row r="18" spans="1:26" ht="14.25" customHeight="1" x14ac:dyDescent="0.4">
      <c r="A18" s="25" t="s">
        <v>25</v>
      </c>
      <c r="B18" s="27">
        <v>78</v>
      </c>
      <c r="C18" s="27">
        <v>28</v>
      </c>
      <c r="D18" s="27">
        <v>14</v>
      </c>
      <c r="E18" s="27">
        <v>0</v>
      </c>
      <c r="F18" s="27">
        <v>16</v>
      </c>
      <c r="G18" s="27">
        <f t="shared" si="2"/>
        <v>136</v>
      </c>
      <c r="H18" s="28">
        <v>60</v>
      </c>
      <c r="I18" s="28">
        <v>6</v>
      </c>
      <c r="J18" s="28">
        <v>8</v>
      </c>
      <c r="K18" s="28">
        <v>1</v>
      </c>
      <c r="L18" s="28">
        <v>4</v>
      </c>
      <c r="M18" s="29">
        <f t="shared" si="3"/>
        <v>79</v>
      </c>
      <c r="N18" s="25"/>
      <c r="O18" s="25"/>
      <c r="P18" s="25"/>
      <c r="Q18" s="27">
        <v>0</v>
      </c>
      <c r="R18" s="27">
        <v>3</v>
      </c>
      <c r="S18" s="27">
        <f t="shared" si="0"/>
        <v>3</v>
      </c>
      <c r="T18" s="30">
        <f t="shared" si="1"/>
        <v>218</v>
      </c>
      <c r="U18" s="22"/>
      <c r="V18" s="22"/>
      <c r="W18" s="22"/>
      <c r="X18" s="22"/>
      <c r="Y18" s="22"/>
      <c r="Z18" s="22"/>
    </row>
    <row r="19" spans="1:26" ht="14.25" customHeight="1" x14ac:dyDescent="0.4">
      <c r="A19" s="25" t="s">
        <v>26</v>
      </c>
      <c r="B19" s="27">
        <v>1</v>
      </c>
      <c r="C19" s="27">
        <v>0</v>
      </c>
      <c r="D19" s="27">
        <v>0</v>
      </c>
      <c r="E19" s="27">
        <v>1</v>
      </c>
      <c r="F19" s="27">
        <v>1</v>
      </c>
      <c r="G19" s="27">
        <f t="shared" si="2"/>
        <v>3</v>
      </c>
      <c r="H19" s="28">
        <v>5</v>
      </c>
      <c r="I19" s="28">
        <v>0</v>
      </c>
      <c r="J19" s="28">
        <v>0</v>
      </c>
      <c r="K19" s="28">
        <v>0</v>
      </c>
      <c r="L19" s="28">
        <v>0</v>
      </c>
      <c r="M19" s="29">
        <f t="shared" si="3"/>
        <v>5</v>
      </c>
      <c r="N19" s="25"/>
      <c r="O19" s="25"/>
      <c r="P19" s="25"/>
      <c r="Q19" s="27">
        <v>0</v>
      </c>
      <c r="R19" s="27">
        <v>1</v>
      </c>
      <c r="S19" s="27">
        <f t="shared" si="0"/>
        <v>1</v>
      </c>
      <c r="T19" s="30">
        <f t="shared" si="1"/>
        <v>9</v>
      </c>
      <c r="U19" s="22"/>
      <c r="V19" s="22"/>
      <c r="W19" s="22"/>
      <c r="X19" s="22"/>
      <c r="Y19" s="22"/>
      <c r="Z19" s="22"/>
    </row>
    <row r="20" spans="1:26" ht="14.25" customHeight="1" x14ac:dyDescent="0.4">
      <c r="A20" s="25" t="s">
        <v>27</v>
      </c>
      <c r="B20" s="27">
        <v>131</v>
      </c>
      <c r="C20" s="27">
        <v>28</v>
      </c>
      <c r="D20" s="27">
        <v>135</v>
      </c>
      <c r="E20" s="27">
        <v>18</v>
      </c>
      <c r="F20" s="27">
        <v>32</v>
      </c>
      <c r="G20" s="27">
        <f t="shared" si="2"/>
        <v>344</v>
      </c>
      <c r="H20" s="28">
        <v>237</v>
      </c>
      <c r="I20" s="28">
        <v>30</v>
      </c>
      <c r="J20" s="28">
        <v>35</v>
      </c>
      <c r="K20" s="28">
        <v>5</v>
      </c>
      <c r="L20" s="28">
        <v>34</v>
      </c>
      <c r="M20" s="29">
        <f t="shared" si="3"/>
        <v>341</v>
      </c>
      <c r="N20" s="25"/>
      <c r="O20" s="25"/>
      <c r="P20" s="25"/>
      <c r="Q20" s="27">
        <v>2</v>
      </c>
      <c r="R20" s="27">
        <v>5</v>
      </c>
      <c r="S20" s="27">
        <f t="shared" si="0"/>
        <v>7</v>
      </c>
      <c r="T20" s="30">
        <f t="shared" si="1"/>
        <v>692</v>
      </c>
      <c r="U20" s="22"/>
      <c r="V20" s="22"/>
      <c r="W20" s="22"/>
      <c r="X20" s="22"/>
      <c r="Y20" s="22"/>
      <c r="Z20" s="22"/>
    </row>
    <row r="21" spans="1:26" ht="14.25" customHeight="1" x14ac:dyDescent="0.4">
      <c r="A21" s="25" t="s">
        <v>28</v>
      </c>
      <c r="B21" s="27">
        <v>166</v>
      </c>
      <c r="C21" s="27">
        <v>20</v>
      </c>
      <c r="D21" s="27">
        <v>39</v>
      </c>
      <c r="E21" s="27">
        <v>6</v>
      </c>
      <c r="F21" s="27">
        <v>5</v>
      </c>
      <c r="G21" s="27">
        <f t="shared" si="2"/>
        <v>236</v>
      </c>
      <c r="H21" s="28">
        <v>263</v>
      </c>
      <c r="I21" s="28">
        <v>19</v>
      </c>
      <c r="J21" s="28">
        <v>46</v>
      </c>
      <c r="K21" s="28">
        <v>0</v>
      </c>
      <c r="L21" s="28">
        <v>4</v>
      </c>
      <c r="M21" s="29">
        <f t="shared" si="3"/>
        <v>332</v>
      </c>
      <c r="N21" s="25"/>
      <c r="O21" s="25"/>
      <c r="P21" s="25"/>
      <c r="Q21" s="27">
        <v>5</v>
      </c>
      <c r="R21" s="27">
        <v>19</v>
      </c>
      <c r="S21" s="27">
        <f t="shared" si="0"/>
        <v>24</v>
      </c>
      <c r="T21" s="30">
        <f t="shared" si="1"/>
        <v>592</v>
      </c>
      <c r="U21" s="22"/>
      <c r="V21" s="22"/>
      <c r="W21" s="22"/>
      <c r="X21" s="22"/>
      <c r="Y21" s="22"/>
      <c r="Z21" s="22"/>
    </row>
    <row r="22" spans="1:26" ht="14.25" customHeight="1" x14ac:dyDescent="0.4">
      <c r="A22" s="25" t="s">
        <v>29</v>
      </c>
      <c r="B22" s="27">
        <v>6</v>
      </c>
      <c r="C22" s="27">
        <v>2</v>
      </c>
      <c r="D22" s="27">
        <v>0</v>
      </c>
      <c r="E22" s="27">
        <v>0</v>
      </c>
      <c r="F22" s="27">
        <v>2</v>
      </c>
      <c r="G22" s="27">
        <f t="shared" si="2"/>
        <v>10</v>
      </c>
      <c r="H22" s="28">
        <v>14</v>
      </c>
      <c r="I22" s="28">
        <v>5</v>
      </c>
      <c r="J22" s="28">
        <v>2</v>
      </c>
      <c r="K22" s="28">
        <v>0</v>
      </c>
      <c r="L22" s="28">
        <v>1</v>
      </c>
      <c r="M22" s="29">
        <f t="shared" si="3"/>
        <v>22</v>
      </c>
      <c r="N22" s="25"/>
      <c r="O22" s="25"/>
      <c r="P22" s="25"/>
      <c r="Q22" s="27">
        <v>0</v>
      </c>
      <c r="R22" s="27">
        <v>2</v>
      </c>
      <c r="S22" s="27">
        <f t="shared" si="0"/>
        <v>2</v>
      </c>
      <c r="T22" s="30">
        <f t="shared" si="1"/>
        <v>34</v>
      </c>
      <c r="U22" s="22"/>
      <c r="V22" s="22"/>
      <c r="W22" s="22"/>
      <c r="X22" s="22"/>
      <c r="Y22" s="22"/>
      <c r="Z22" s="22"/>
    </row>
    <row r="23" spans="1:26" ht="14.25" customHeight="1" x14ac:dyDescent="0.4">
      <c r="A23" s="25" t="s">
        <v>30</v>
      </c>
      <c r="B23" s="27">
        <v>19</v>
      </c>
      <c r="C23" s="27">
        <v>1</v>
      </c>
      <c r="D23" s="27">
        <v>0</v>
      </c>
      <c r="E23" s="27">
        <v>0</v>
      </c>
      <c r="F23" s="27">
        <v>1</v>
      </c>
      <c r="G23" s="27">
        <f t="shared" si="2"/>
        <v>21</v>
      </c>
      <c r="H23" s="28">
        <v>24</v>
      </c>
      <c r="I23" s="28">
        <v>1</v>
      </c>
      <c r="J23" s="28">
        <v>2</v>
      </c>
      <c r="K23" s="28">
        <v>0</v>
      </c>
      <c r="L23" s="28">
        <v>0</v>
      </c>
      <c r="M23" s="29">
        <f t="shared" si="3"/>
        <v>27</v>
      </c>
      <c r="N23" s="25"/>
      <c r="O23" s="25"/>
      <c r="P23" s="25"/>
      <c r="Q23" s="27">
        <v>0</v>
      </c>
      <c r="R23" s="27">
        <v>2</v>
      </c>
      <c r="S23" s="27">
        <f t="shared" si="0"/>
        <v>2</v>
      </c>
      <c r="T23" s="30">
        <f t="shared" si="1"/>
        <v>50</v>
      </c>
      <c r="U23" s="22"/>
      <c r="V23" s="22"/>
      <c r="W23" s="22"/>
      <c r="X23" s="22"/>
      <c r="Y23" s="22"/>
      <c r="Z23" s="22"/>
    </row>
    <row r="24" spans="1:26" ht="14.25" customHeight="1" x14ac:dyDescent="0.4">
      <c r="A24" s="25" t="s">
        <v>31</v>
      </c>
      <c r="B24" s="27">
        <v>1</v>
      </c>
      <c r="C24" s="27">
        <v>1</v>
      </c>
      <c r="D24" s="27">
        <v>2</v>
      </c>
      <c r="E24" s="27">
        <v>0</v>
      </c>
      <c r="F24" s="27">
        <v>3</v>
      </c>
      <c r="G24" s="27">
        <f t="shared" si="2"/>
        <v>7</v>
      </c>
      <c r="H24" s="28">
        <v>5</v>
      </c>
      <c r="I24" s="28">
        <v>1</v>
      </c>
      <c r="J24" s="28">
        <v>4</v>
      </c>
      <c r="K24" s="28">
        <v>0</v>
      </c>
      <c r="L24" s="28">
        <v>0</v>
      </c>
      <c r="M24" s="29">
        <f t="shared" si="3"/>
        <v>10</v>
      </c>
      <c r="N24" s="25"/>
      <c r="O24" s="25"/>
      <c r="P24" s="25"/>
      <c r="Q24" s="27">
        <v>0</v>
      </c>
      <c r="R24" s="27">
        <v>2</v>
      </c>
      <c r="S24" s="27">
        <f t="shared" si="0"/>
        <v>2</v>
      </c>
      <c r="T24" s="30">
        <f t="shared" si="1"/>
        <v>19</v>
      </c>
      <c r="U24" s="22"/>
      <c r="V24" s="22"/>
      <c r="W24" s="22"/>
      <c r="X24" s="22"/>
      <c r="Y24" s="22"/>
      <c r="Z24" s="22"/>
    </row>
    <row r="25" spans="1:26" ht="14.25" customHeight="1" x14ac:dyDescent="0.4">
      <c r="A25" s="25" t="s">
        <v>32</v>
      </c>
      <c r="B25" s="27">
        <v>4</v>
      </c>
      <c r="C25" s="27">
        <v>4</v>
      </c>
      <c r="D25" s="27">
        <v>1</v>
      </c>
      <c r="E25" s="27">
        <v>0</v>
      </c>
      <c r="F25" s="27">
        <v>7</v>
      </c>
      <c r="G25" s="27">
        <f t="shared" si="2"/>
        <v>16</v>
      </c>
      <c r="H25" s="28">
        <v>10</v>
      </c>
      <c r="I25" s="28">
        <v>2</v>
      </c>
      <c r="J25" s="28">
        <v>1</v>
      </c>
      <c r="K25" s="28">
        <v>0</v>
      </c>
      <c r="L25" s="28">
        <v>0</v>
      </c>
      <c r="M25" s="29">
        <f t="shared" si="3"/>
        <v>13</v>
      </c>
      <c r="N25" s="25"/>
      <c r="O25" s="25"/>
      <c r="P25" s="25"/>
      <c r="Q25" s="27">
        <v>0</v>
      </c>
      <c r="R25" s="27">
        <v>1</v>
      </c>
      <c r="S25" s="27">
        <f t="shared" si="0"/>
        <v>1</v>
      </c>
      <c r="T25" s="30">
        <f t="shared" si="1"/>
        <v>30</v>
      </c>
      <c r="U25" s="22"/>
      <c r="V25" s="22"/>
      <c r="W25" s="22"/>
      <c r="X25" s="22"/>
      <c r="Y25" s="22"/>
      <c r="Z25" s="22"/>
    </row>
    <row r="26" spans="1:26" ht="14.25" customHeight="1" x14ac:dyDescent="0.4">
      <c r="A26" s="25" t="s">
        <v>33</v>
      </c>
      <c r="B26" s="27">
        <v>18</v>
      </c>
      <c r="C26" s="27">
        <v>12</v>
      </c>
      <c r="D26" s="27">
        <v>12</v>
      </c>
      <c r="E26" s="27">
        <v>2</v>
      </c>
      <c r="F26" s="27">
        <v>6</v>
      </c>
      <c r="G26" s="27">
        <f t="shared" si="2"/>
        <v>50</v>
      </c>
      <c r="H26" s="28">
        <v>39</v>
      </c>
      <c r="I26" s="28">
        <v>1</v>
      </c>
      <c r="J26" s="28">
        <v>15</v>
      </c>
      <c r="K26" s="28">
        <v>0</v>
      </c>
      <c r="L26" s="28">
        <v>2</v>
      </c>
      <c r="M26" s="29">
        <f t="shared" si="3"/>
        <v>57</v>
      </c>
      <c r="N26" s="25"/>
      <c r="O26" s="25"/>
      <c r="P26" s="25"/>
      <c r="Q26" s="27">
        <v>1</v>
      </c>
      <c r="R26" s="27">
        <v>15</v>
      </c>
      <c r="S26" s="27">
        <f t="shared" si="0"/>
        <v>16</v>
      </c>
      <c r="T26" s="30">
        <f t="shared" si="1"/>
        <v>123</v>
      </c>
      <c r="U26" s="22"/>
      <c r="V26" s="22"/>
      <c r="W26" s="22"/>
      <c r="X26" s="22"/>
      <c r="Y26" s="22"/>
      <c r="Z26" s="22"/>
    </row>
    <row r="27" spans="1:26" ht="14.25" customHeight="1" x14ac:dyDescent="0.4">
      <c r="A27" s="25" t="s">
        <v>34</v>
      </c>
      <c r="B27" s="27">
        <v>10</v>
      </c>
      <c r="C27" s="27">
        <v>1</v>
      </c>
      <c r="D27" s="27">
        <v>11</v>
      </c>
      <c r="E27" s="27">
        <v>1</v>
      </c>
      <c r="F27" s="27">
        <v>6</v>
      </c>
      <c r="G27" s="27">
        <f t="shared" si="2"/>
        <v>29</v>
      </c>
      <c r="H27" s="28">
        <v>28</v>
      </c>
      <c r="I27" s="28">
        <v>0</v>
      </c>
      <c r="J27" s="28">
        <v>18</v>
      </c>
      <c r="K27" s="28">
        <v>0</v>
      </c>
      <c r="L27" s="28">
        <v>1</v>
      </c>
      <c r="M27" s="29">
        <f t="shared" si="3"/>
        <v>47</v>
      </c>
      <c r="N27" s="25"/>
      <c r="O27" s="25"/>
      <c r="P27" s="25"/>
      <c r="Q27" s="27">
        <v>0</v>
      </c>
      <c r="R27" s="27">
        <v>11</v>
      </c>
      <c r="S27" s="27">
        <f t="shared" si="0"/>
        <v>11</v>
      </c>
      <c r="T27" s="30">
        <f t="shared" si="1"/>
        <v>87</v>
      </c>
      <c r="U27" s="22"/>
      <c r="V27" s="22"/>
      <c r="W27" s="22"/>
      <c r="X27" s="22"/>
      <c r="Y27" s="22"/>
      <c r="Z27" s="22"/>
    </row>
    <row r="28" spans="1:26" ht="14.25" customHeight="1" x14ac:dyDescent="0.4">
      <c r="A28" s="25" t="s">
        <v>35</v>
      </c>
      <c r="B28" s="27">
        <v>4</v>
      </c>
      <c r="C28" s="27">
        <v>0</v>
      </c>
      <c r="D28" s="27">
        <v>1</v>
      </c>
      <c r="E28" s="27">
        <v>1</v>
      </c>
      <c r="F28" s="27">
        <v>5</v>
      </c>
      <c r="G28" s="27">
        <f t="shared" si="2"/>
        <v>11</v>
      </c>
      <c r="H28" s="28">
        <v>4</v>
      </c>
      <c r="I28" s="28">
        <v>0</v>
      </c>
      <c r="J28" s="28">
        <v>3</v>
      </c>
      <c r="K28" s="28">
        <v>0</v>
      </c>
      <c r="L28" s="28">
        <v>0</v>
      </c>
      <c r="M28" s="29">
        <f t="shared" si="3"/>
        <v>7</v>
      </c>
      <c r="N28" s="25"/>
      <c r="O28" s="25"/>
      <c r="P28" s="25"/>
      <c r="Q28" s="27">
        <v>0</v>
      </c>
      <c r="R28" s="27">
        <v>5</v>
      </c>
      <c r="S28" s="27">
        <f t="shared" si="0"/>
        <v>5</v>
      </c>
      <c r="T28" s="30">
        <f t="shared" si="1"/>
        <v>23</v>
      </c>
      <c r="U28" s="22"/>
      <c r="V28" s="22"/>
      <c r="W28" s="22"/>
      <c r="X28" s="22"/>
      <c r="Y28" s="22"/>
      <c r="Z28" s="22"/>
    </row>
    <row r="29" spans="1:26" ht="14.25" customHeight="1" x14ac:dyDescent="0.4">
      <c r="A29" s="31" t="s">
        <v>11</v>
      </c>
      <c r="B29" s="32">
        <f t="shared" ref="B29:F29" si="4">SUM(B5:B28)</f>
        <v>994</v>
      </c>
      <c r="C29" s="32">
        <f t="shared" si="4"/>
        <v>189</v>
      </c>
      <c r="D29" s="32">
        <f t="shared" si="4"/>
        <v>491</v>
      </c>
      <c r="E29" s="32">
        <f t="shared" si="4"/>
        <v>59</v>
      </c>
      <c r="F29" s="32">
        <f t="shared" si="4"/>
        <v>192</v>
      </c>
      <c r="G29" s="32">
        <f t="shared" ref="G29:T29" si="5">SUM(G5:G28)</f>
        <v>1925</v>
      </c>
      <c r="H29" s="32">
        <f t="shared" si="5"/>
        <v>1520</v>
      </c>
      <c r="I29" s="32">
        <f t="shared" si="5"/>
        <v>141</v>
      </c>
      <c r="J29" s="32">
        <f t="shared" si="5"/>
        <v>331</v>
      </c>
      <c r="K29" s="32">
        <f t="shared" si="5"/>
        <v>23</v>
      </c>
      <c r="L29" s="32">
        <f t="shared" si="5"/>
        <v>79</v>
      </c>
      <c r="M29" s="32">
        <f t="shared" si="5"/>
        <v>2094</v>
      </c>
      <c r="N29" s="32">
        <f t="shared" si="5"/>
        <v>0</v>
      </c>
      <c r="O29" s="32">
        <f t="shared" si="5"/>
        <v>0</v>
      </c>
      <c r="P29" s="32">
        <f t="shared" si="5"/>
        <v>0</v>
      </c>
      <c r="Q29" s="32">
        <f t="shared" si="5"/>
        <v>19</v>
      </c>
      <c r="R29" s="32">
        <f t="shared" si="5"/>
        <v>117</v>
      </c>
      <c r="S29" s="32">
        <f t="shared" si="5"/>
        <v>136</v>
      </c>
      <c r="T29" s="32">
        <f t="shared" si="5"/>
        <v>4155</v>
      </c>
      <c r="U29" s="8"/>
      <c r="V29" s="8"/>
      <c r="W29" s="8"/>
      <c r="X29" s="8"/>
      <c r="Y29" s="8"/>
      <c r="Z29" s="8"/>
    </row>
    <row r="30" spans="1:26" ht="14.25" customHeight="1" x14ac:dyDescent="0.4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3" t="s">
        <v>36</v>
      </c>
      <c r="R30" s="33"/>
      <c r="S30" s="33"/>
      <c r="T30" s="34"/>
      <c r="U30" s="22"/>
      <c r="V30" s="22"/>
      <c r="W30" s="22"/>
      <c r="X30" s="22"/>
      <c r="Y30" s="22"/>
      <c r="Z30" s="22"/>
    </row>
    <row r="31" spans="1:26" ht="14.25" customHeight="1" x14ac:dyDescent="0.4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22"/>
      <c r="W31" s="22"/>
      <c r="X31" s="22"/>
      <c r="Y31" s="22"/>
      <c r="Z31" s="22"/>
    </row>
    <row r="32" spans="1:26" ht="14.25" customHeight="1" x14ac:dyDescent="0.4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22"/>
      <c r="W32" s="22"/>
      <c r="X32" s="22"/>
      <c r="Y32" s="22"/>
      <c r="Z32" s="22"/>
    </row>
    <row r="33" spans="1:26" ht="14.25" customHeight="1" x14ac:dyDescent="0.45">
      <c r="A33" s="34"/>
      <c r="B33" s="35"/>
      <c r="C33" s="35"/>
      <c r="D33" s="35"/>
      <c r="E33" s="35"/>
      <c r="F33" s="35"/>
      <c r="G33" s="35"/>
      <c r="H33" s="36"/>
      <c r="I33" s="35"/>
      <c r="J33" s="35"/>
      <c r="K33" s="35"/>
      <c r="L33" s="35"/>
      <c r="M33" s="35"/>
      <c r="N33" s="35"/>
      <c r="O33" s="36"/>
      <c r="P33" s="34"/>
      <c r="Q33" s="34"/>
      <c r="R33" s="35"/>
      <c r="S33" s="35"/>
      <c r="T33" s="35" t="s">
        <v>37</v>
      </c>
      <c r="U33" s="36"/>
      <c r="V33" s="22"/>
      <c r="W33" s="22"/>
      <c r="X33" s="22"/>
      <c r="Y33" s="22"/>
      <c r="Z33" s="22"/>
    </row>
    <row r="34" spans="1:26" ht="14.25" customHeight="1" x14ac:dyDescent="0.45">
      <c r="A34" s="34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6"/>
      <c r="P34" s="34"/>
      <c r="Q34" s="34"/>
      <c r="R34" s="35"/>
      <c r="S34" s="35"/>
      <c r="T34" s="35"/>
      <c r="U34" s="36"/>
      <c r="V34" s="22"/>
      <c r="W34" s="22"/>
      <c r="X34" s="22"/>
      <c r="Y34" s="22"/>
      <c r="Z34" s="22"/>
    </row>
    <row r="35" spans="1:26" ht="14.25" customHeight="1" x14ac:dyDescent="0.45">
      <c r="A35" s="34"/>
      <c r="B35" s="35"/>
      <c r="C35" s="35"/>
      <c r="D35" s="35"/>
      <c r="E35" s="35"/>
      <c r="F35" s="35"/>
      <c r="G35" s="35"/>
      <c r="H35" s="36"/>
      <c r="I35" s="35"/>
      <c r="J35" s="35"/>
      <c r="K35" s="35"/>
      <c r="L35" s="35"/>
      <c r="M35" s="35"/>
      <c r="N35" s="35"/>
      <c r="O35" s="36"/>
      <c r="P35" s="34"/>
      <c r="Q35" s="34"/>
      <c r="R35" s="35"/>
      <c r="S35" s="35"/>
      <c r="T35" s="35"/>
      <c r="U35" s="36"/>
      <c r="V35" s="22"/>
      <c r="W35" s="22"/>
      <c r="X35" s="22"/>
      <c r="Y35" s="22"/>
      <c r="Z35" s="22"/>
    </row>
    <row r="36" spans="1:26" ht="14.25" customHeight="1" x14ac:dyDescent="0.45">
      <c r="A36" s="34"/>
      <c r="B36" s="35"/>
      <c r="C36" s="35"/>
      <c r="D36" s="35"/>
      <c r="E36" s="35"/>
      <c r="F36" s="35"/>
      <c r="G36" s="35"/>
      <c r="H36" s="36"/>
      <c r="I36" s="35"/>
      <c r="J36" s="35"/>
      <c r="K36" s="35"/>
      <c r="L36" s="35"/>
      <c r="M36" s="35"/>
      <c r="N36" s="35"/>
      <c r="O36" s="36"/>
      <c r="P36" s="34"/>
      <c r="Q36" s="34"/>
      <c r="R36" s="35"/>
      <c r="S36" s="35"/>
      <c r="T36" s="35"/>
      <c r="U36" s="36"/>
      <c r="V36" s="22"/>
      <c r="W36" s="22"/>
      <c r="X36" s="22"/>
      <c r="Y36" s="22"/>
      <c r="Z36" s="22"/>
    </row>
    <row r="37" spans="1:26" ht="14.25" customHeight="1" x14ac:dyDescent="0.45">
      <c r="A37" s="34"/>
      <c r="B37" s="35"/>
      <c r="C37" s="35"/>
      <c r="D37" s="35"/>
      <c r="E37" s="35"/>
      <c r="F37" s="35"/>
      <c r="G37" s="35"/>
      <c r="H37" s="36"/>
      <c r="I37" s="35"/>
      <c r="J37" s="35"/>
      <c r="K37" s="35"/>
      <c r="L37" s="35"/>
      <c r="M37" s="35"/>
      <c r="N37" s="35"/>
      <c r="O37" s="36"/>
      <c r="P37" s="34"/>
      <c r="Q37" s="34"/>
      <c r="R37" s="35"/>
      <c r="S37" s="35"/>
      <c r="T37" s="35"/>
      <c r="U37" s="36"/>
      <c r="V37" s="22"/>
      <c r="W37" s="22"/>
      <c r="X37" s="22"/>
      <c r="Y37" s="22"/>
      <c r="Z37" s="22"/>
    </row>
    <row r="38" spans="1:26" ht="14.25" customHeight="1" x14ac:dyDescent="0.45">
      <c r="A38" s="34"/>
      <c r="B38" s="35"/>
      <c r="C38" s="35"/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6"/>
      <c r="P38" s="34"/>
      <c r="Q38" s="34"/>
      <c r="R38" s="35"/>
      <c r="S38" s="35"/>
      <c r="T38" s="35"/>
      <c r="U38" s="36"/>
      <c r="V38" s="22"/>
      <c r="W38" s="22"/>
      <c r="X38" s="22"/>
      <c r="Y38" s="22"/>
      <c r="Z38" s="22"/>
    </row>
    <row r="39" spans="1:26" ht="14.25" customHeight="1" x14ac:dyDescent="0.45">
      <c r="A39" s="34"/>
      <c r="B39" s="35"/>
      <c r="C39" s="35"/>
      <c r="D39" s="35"/>
      <c r="E39" s="35"/>
      <c r="F39" s="35"/>
      <c r="G39" s="35"/>
      <c r="H39" s="36"/>
      <c r="I39" s="35"/>
      <c r="J39" s="35"/>
      <c r="K39" s="35"/>
      <c r="L39" s="35"/>
      <c r="M39" s="35"/>
      <c r="N39" s="35"/>
      <c r="O39" s="36"/>
      <c r="P39" s="34"/>
      <c r="Q39" s="34"/>
      <c r="R39" s="35"/>
      <c r="S39" s="35"/>
      <c r="T39" s="35"/>
      <c r="U39" s="36"/>
      <c r="V39" s="22"/>
      <c r="W39" s="22"/>
      <c r="X39" s="22"/>
      <c r="Y39" s="22"/>
      <c r="Z39" s="22"/>
    </row>
    <row r="40" spans="1:26" ht="14.25" customHeight="1" x14ac:dyDescent="0.45">
      <c r="A40" s="34"/>
      <c r="B40" s="35"/>
      <c r="C40" s="35"/>
      <c r="D40" s="35"/>
      <c r="E40" s="35"/>
      <c r="F40" s="35"/>
      <c r="G40" s="35"/>
      <c r="H40" s="36"/>
      <c r="I40" s="35"/>
      <c r="J40" s="35"/>
      <c r="K40" s="35"/>
      <c r="L40" s="35"/>
      <c r="M40" s="35"/>
      <c r="N40" s="35"/>
      <c r="O40" s="36"/>
      <c r="P40" s="34"/>
      <c r="Q40" s="34"/>
      <c r="R40" s="35"/>
      <c r="S40" s="35"/>
      <c r="T40" s="35"/>
      <c r="U40" s="36"/>
      <c r="V40" s="22"/>
      <c r="W40" s="22"/>
      <c r="X40" s="22"/>
      <c r="Y40" s="22"/>
      <c r="Z40" s="22"/>
    </row>
    <row r="41" spans="1:26" ht="14.25" customHeight="1" x14ac:dyDescent="0.45">
      <c r="A41" s="34"/>
      <c r="B41" s="35"/>
      <c r="C41" s="35"/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6"/>
      <c r="P41" s="34"/>
      <c r="Q41" s="34"/>
      <c r="R41" s="35"/>
      <c r="S41" s="35"/>
      <c r="T41" s="35"/>
      <c r="U41" s="36"/>
      <c r="V41" s="22"/>
      <c r="W41" s="22"/>
      <c r="X41" s="22"/>
      <c r="Y41" s="22"/>
      <c r="Z41" s="22"/>
    </row>
    <row r="42" spans="1:26" ht="14.25" customHeight="1" x14ac:dyDescent="0.45">
      <c r="A42" s="34"/>
      <c r="B42" s="35"/>
      <c r="C42" s="35"/>
      <c r="D42" s="35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6"/>
      <c r="P42" s="34"/>
      <c r="Q42" s="34"/>
      <c r="R42" s="35"/>
      <c r="S42" s="35"/>
      <c r="T42" s="35"/>
      <c r="U42" s="36"/>
      <c r="V42" s="22"/>
      <c r="W42" s="22"/>
      <c r="X42" s="22"/>
      <c r="Y42" s="22"/>
      <c r="Z42" s="22"/>
    </row>
    <row r="43" spans="1:26" ht="14.25" customHeight="1" x14ac:dyDescent="0.45">
      <c r="A43" s="34"/>
      <c r="B43" s="35"/>
      <c r="C43" s="35"/>
      <c r="D43" s="35"/>
      <c r="E43" s="35"/>
      <c r="F43" s="35"/>
      <c r="G43" s="35"/>
      <c r="H43" s="36"/>
      <c r="I43" s="35"/>
      <c r="J43" s="35"/>
      <c r="K43" s="35"/>
      <c r="L43" s="35"/>
      <c r="M43" s="35"/>
      <c r="N43" s="35"/>
      <c r="O43" s="36"/>
      <c r="P43" s="34"/>
      <c r="Q43" s="34"/>
      <c r="R43" s="35"/>
      <c r="S43" s="35"/>
      <c r="T43" s="35"/>
      <c r="U43" s="36"/>
      <c r="V43" s="22"/>
      <c r="W43" s="22"/>
      <c r="X43" s="22"/>
      <c r="Y43" s="22"/>
      <c r="Z43" s="22"/>
    </row>
    <row r="44" spans="1:26" ht="14.25" customHeight="1" x14ac:dyDescent="0.45">
      <c r="A44" s="34"/>
      <c r="B44" s="35"/>
      <c r="C44" s="35"/>
      <c r="D44" s="35"/>
      <c r="E44" s="35"/>
      <c r="F44" s="35"/>
      <c r="G44" s="35"/>
      <c r="H44" s="36"/>
      <c r="I44" s="35"/>
      <c r="J44" s="35"/>
      <c r="K44" s="35"/>
      <c r="L44" s="35"/>
      <c r="M44" s="35"/>
      <c r="N44" s="35"/>
      <c r="O44" s="36"/>
      <c r="P44" s="34"/>
      <c r="Q44" s="34"/>
      <c r="R44" s="35"/>
      <c r="S44" s="35"/>
      <c r="T44" s="35"/>
      <c r="U44" s="36"/>
      <c r="V44" s="22"/>
      <c r="W44" s="22"/>
      <c r="X44" s="22"/>
      <c r="Y44" s="22"/>
      <c r="Z44" s="22"/>
    </row>
    <row r="45" spans="1:26" ht="14.25" customHeight="1" x14ac:dyDescent="0.45">
      <c r="A45" s="34"/>
      <c r="B45" s="35"/>
      <c r="C45" s="35"/>
      <c r="D45" s="35"/>
      <c r="E45" s="35"/>
      <c r="F45" s="35"/>
      <c r="G45" s="35"/>
      <c r="H45" s="36"/>
      <c r="I45" s="35"/>
      <c r="J45" s="35"/>
      <c r="K45" s="35"/>
      <c r="L45" s="35"/>
      <c r="M45" s="35"/>
      <c r="N45" s="35"/>
      <c r="O45" s="36"/>
      <c r="P45" s="34"/>
      <c r="Q45" s="34"/>
      <c r="R45" s="35"/>
      <c r="S45" s="35"/>
      <c r="T45" s="35"/>
      <c r="U45" s="36"/>
      <c r="V45" s="22"/>
      <c r="W45" s="22"/>
      <c r="X45" s="22"/>
      <c r="Y45" s="22"/>
      <c r="Z45" s="22"/>
    </row>
    <row r="46" spans="1:26" ht="14.25" customHeight="1" x14ac:dyDescent="0.45">
      <c r="A46" s="34"/>
      <c r="B46" s="35"/>
      <c r="C46" s="35"/>
      <c r="D46" s="35"/>
      <c r="E46" s="35"/>
      <c r="F46" s="35"/>
      <c r="G46" s="35"/>
      <c r="H46" s="36"/>
      <c r="I46" s="35"/>
      <c r="J46" s="35"/>
      <c r="K46" s="35"/>
      <c r="L46" s="35"/>
      <c r="M46" s="35"/>
      <c r="N46" s="35"/>
      <c r="O46" s="36"/>
      <c r="P46" s="34"/>
      <c r="Q46" s="34"/>
      <c r="R46" s="35"/>
      <c r="S46" s="35"/>
      <c r="T46" s="35"/>
      <c r="U46" s="36"/>
      <c r="V46" s="22"/>
      <c r="W46" s="22"/>
      <c r="X46" s="22"/>
      <c r="Y46" s="22"/>
      <c r="Z46" s="22"/>
    </row>
    <row r="47" spans="1:26" ht="14.25" customHeight="1" x14ac:dyDescent="0.45">
      <c r="A47" s="34"/>
      <c r="B47" s="35"/>
      <c r="C47" s="35"/>
      <c r="D47" s="35"/>
      <c r="E47" s="35"/>
      <c r="F47" s="35"/>
      <c r="G47" s="35"/>
      <c r="H47" s="36"/>
      <c r="I47" s="35"/>
      <c r="J47" s="35"/>
      <c r="K47" s="35"/>
      <c r="L47" s="35"/>
      <c r="M47" s="35"/>
      <c r="N47" s="35"/>
      <c r="O47" s="36"/>
      <c r="P47" s="34"/>
      <c r="Q47" s="34"/>
      <c r="R47" s="35"/>
      <c r="S47" s="35"/>
      <c r="T47" s="35"/>
      <c r="U47" s="36"/>
      <c r="V47" s="22"/>
      <c r="W47" s="22"/>
      <c r="X47" s="22"/>
      <c r="Y47" s="22"/>
      <c r="Z47" s="22"/>
    </row>
    <row r="48" spans="1:26" ht="14.25" customHeight="1" x14ac:dyDescent="0.45">
      <c r="A48" s="34"/>
      <c r="B48" s="35"/>
      <c r="C48" s="35"/>
      <c r="D48" s="35"/>
      <c r="E48" s="35"/>
      <c r="F48" s="35"/>
      <c r="G48" s="35"/>
      <c r="H48" s="36"/>
      <c r="I48" s="35"/>
      <c r="J48" s="35"/>
      <c r="K48" s="35"/>
      <c r="L48" s="35"/>
      <c r="M48" s="35"/>
      <c r="N48" s="35"/>
      <c r="O48" s="36"/>
      <c r="P48" s="34"/>
      <c r="Q48" s="34"/>
      <c r="R48" s="35"/>
      <c r="S48" s="35"/>
      <c r="T48" s="35"/>
      <c r="U48" s="36"/>
      <c r="V48" s="22"/>
      <c r="W48" s="22"/>
      <c r="X48" s="22"/>
      <c r="Y48" s="22"/>
      <c r="Z48" s="22"/>
    </row>
    <row r="49" spans="1:26" ht="14.25" customHeight="1" x14ac:dyDescent="0.45">
      <c r="A49" s="34"/>
      <c r="B49" s="35"/>
      <c r="C49" s="35"/>
      <c r="D49" s="35"/>
      <c r="E49" s="35"/>
      <c r="F49" s="35"/>
      <c r="G49" s="35"/>
      <c r="H49" s="36"/>
      <c r="I49" s="35"/>
      <c r="J49" s="35"/>
      <c r="K49" s="35"/>
      <c r="L49" s="35"/>
      <c r="M49" s="35"/>
      <c r="N49" s="35"/>
      <c r="O49" s="36"/>
      <c r="P49" s="34"/>
      <c r="Q49" s="34"/>
      <c r="R49" s="35"/>
      <c r="S49" s="35"/>
      <c r="T49" s="35"/>
      <c r="U49" s="36"/>
      <c r="V49" s="22"/>
      <c r="W49" s="22"/>
      <c r="X49" s="22"/>
      <c r="Y49" s="22"/>
      <c r="Z49" s="22"/>
    </row>
    <row r="50" spans="1:26" ht="14.25" customHeight="1" x14ac:dyDescent="0.45">
      <c r="A50" s="34"/>
      <c r="B50" s="35"/>
      <c r="C50" s="35"/>
      <c r="D50" s="35"/>
      <c r="E50" s="35"/>
      <c r="F50" s="35"/>
      <c r="G50" s="35"/>
      <c r="H50" s="36"/>
      <c r="I50" s="35"/>
      <c r="J50" s="35"/>
      <c r="K50" s="35"/>
      <c r="L50" s="35"/>
      <c r="M50" s="35"/>
      <c r="N50" s="35"/>
      <c r="O50" s="36"/>
      <c r="P50" s="34"/>
      <c r="Q50" s="34"/>
      <c r="R50" s="35"/>
      <c r="S50" s="35"/>
      <c r="T50" s="35"/>
      <c r="U50" s="36"/>
      <c r="V50" s="22"/>
      <c r="W50" s="22"/>
      <c r="X50" s="22"/>
      <c r="Y50" s="22"/>
      <c r="Z50" s="22"/>
    </row>
    <row r="51" spans="1:26" ht="14.25" customHeight="1" x14ac:dyDescent="0.45">
      <c r="A51" s="34"/>
      <c r="B51" s="35"/>
      <c r="C51" s="35"/>
      <c r="D51" s="35"/>
      <c r="E51" s="35"/>
      <c r="F51" s="35"/>
      <c r="G51" s="35"/>
      <c r="H51" s="36"/>
      <c r="I51" s="35"/>
      <c r="J51" s="35"/>
      <c r="K51" s="35"/>
      <c r="L51" s="35"/>
      <c r="M51" s="35"/>
      <c r="N51" s="35"/>
      <c r="O51" s="36"/>
      <c r="P51" s="34"/>
      <c r="Q51" s="34"/>
      <c r="R51" s="35"/>
      <c r="S51" s="35"/>
      <c r="T51" s="35"/>
      <c r="U51" s="36"/>
      <c r="V51" s="22"/>
      <c r="W51" s="22"/>
      <c r="X51" s="22"/>
      <c r="Y51" s="22"/>
      <c r="Z51" s="22"/>
    </row>
    <row r="52" spans="1:26" ht="14.25" customHeight="1" x14ac:dyDescent="0.45">
      <c r="A52" s="34"/>
      <c r="B52" s="35"/>
      <c r="C52" s="35"/>
      <c r="D52" s="35"/>
      <c r="E52" s="35"/>
      <c r="F52" s="35"/>
      <c r="G52" s="35"/>
      <c r="H52" s="36"/>
      <c r="I52" s="35"/>
      <c r="J52" s="35"/>
      <c r="K52" s="35"/>
      <c r="L52" s="35"/>
      <c r="M52" s="35"/>
      <c r="N52" s="35"/>
      <c r="O52" s="36"/>
      <c r="P52" s="34"/>
      <c r="Q52" s="34"/>
      <c r="R52" s="35"/>
      <c r="S52" s="35"/>
      <c r="T52" s="35"/>
      <c r="U52" s="36"/>
      <c r="V52" s="22"/>
      <c r="W52" s="22"/>
      <c r="X52" s="22"/>
      <c r="Y52" s="22"/>
      <c r="Z52" s="22"/>
    </row>
    <row r="53" spans="1:26" ht="14.25" customHeight="1" x14ac:dyDescent="0.45">
      <c r="A53" s="34"/>
      <c r="B53" s="35"/>
      <c r="C53" s="35"/>
      <c r="D53" s="35"/>
      <c r="E53" s="35"/>
      <c r="F53" s="35"/>
      <c r="G53" s="35"/>
      <c r="H53" s="36"/>
      <c r="I53" s="35"/>
      <c r="J53" s="35"/>
      <c r="K53" s="35"/>
      <c r="L53" s="35"/>
      <c r="M53" s="35"/>
      <c r="N53" s="35"/>
      <c r="O53" s="36"/>
      <c r="P53" s="34"/>
      <c r="Q53" s="34"/>
      <c r="R53" s="35"/>
      <c r="S53" s="35"/>
      <c r="T53" s="35"/>
      <c r="U53" s="36"/>
      <c r="V53" s="22"/>
      <c r="W53" s="22"/>
      <c r="X53" s="22"/>
      <c r="Y53" s="22"/>
      <c r="Z53" s="22"/>
    </row>
    <row r="54" spans="1:26" ht="14.25" customHeight="1" x14ac:dyDescent="0.45">
      <c r="A54" s="34"/>
      <c r="B54" s="35"/>
      <c r="C54" s="35"/>
      <c r="D54" s="35"/>
      <c r="E54" s="35"/>
      <c r="F54" s="35"/>
      <c r="G54" s="35"/>
      <c r="H54" s="36"/>
      <c r="I54" s="35"/>
      <c r="J54" s="35"/>
      <c r="K54" s="35"/>
      <c r="L54" s="35"/>
      <c r="M54" s="35"/>
      <c r="N54" s="35"/>
      <c r="O54" s="36"/>
      <c r="P54" s="34"/>
      <c r="Q54" s="34"/>
      <c r="R54" s="35"/>
      <c r="S54" s="35"/>
      <c r="T54" s="35"/>
      <c r="U54" s="36"/>
      <c r="V54" s="22"/>
      <c r="W54" s="22"/>
      <c r="X54" s="22"/>
      <c r="Y54" s="22"/>
      <c r="Z54" s="22"/>
    </row>
    <row r="55" spans="1:26" ht="14.25" customHeight="1" x14ac:dyDescent="0.45">
      <c r="A55" s="34"/>
      <c r="B55" s="35"/>
      <c r="C55" s="35"/>
      <c r="D55" s="35"/>
      <c r="E55" s="35"/>
      <c r="F55" s="35"/>
      <c r="G55" s="35"/>
      <c r="H55" s="36"/>
      <c r="I55" s="35"/>
      <c r="J55" s="35"/>
      <c r="K55" s="35"/>
      <c r="L55" s="35"/>
      <c r="M55" s="35"/>
      <c r="N55" s="35"/>
      <c r="O55" s="36"/>
      <c r="P55" s="34"/>
      <c r="Q55" s="34"/>
      <c r="R55" s="35"/>
      <c r="S55" s="35"/>
      <c r="T55" s="35"/>
      <c r="U55" s="36"/>
      <c r="V55" s="22"/>
      <c r="W55" s="22"/>
      <c r="X55" s="22"/>
      <c r="Y55" s="22"/>
      <c r="Z55" s="22"/>
    </row>
    <row r="56" spans="1:26" ht="14.25" customHeight="1" x14ac:dyDescent="0.45">
      <c r="A56" s="34"/>
      <c r="B56" s="35"/>
      <c r="C56" s="35"/>
      <c r="D56" s="35"/>
      <c r="E56" s="35"/>
      <c r="F56" s="35"/>
      <c r="G56" s="35"/>
      <c r="H56" s="36"/>
      <c r="I56" s="35"/>
      <c r="J56" s="35"/>
      <c r="K56" s="35"/>
      <c r="L56" s="35"/>
      <c r="M56" s="35"/>
      <c r="N56" s="35"/>
      <c r="O56" s="36"/>
      <c r="P56" s="34"/>
      <c r="Q56" s="34"/>
      <c r="R56" s="35"/>
      <c r="S56" s="35"/>
      <c r="T56" s="35"/>
      <c r="U56" s="36"/>
      <c r="V56" s="22"/>
      <c r="W56" s="22"/>
      <c r="X56" s="22"/>
      <c r="Y56" s="22"/>
      <c r="Z56" s="22"/>
    </row>
    <row r="57" spans="1:26" ht="14.25" customHeight="1" x14ac:dyDescent="0.4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22"/>
      <c r="W57" s="22"/>
      <c r="X57" s="22"/>
      <c r="Y57" s="22"/>
      <c r="Z57" s="22"/>
    </row>
    <row r="58" spans="1:26" ht="14.25" customHeight="1" x14ac:dyDescent="0.4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34"/>
      <c r="U58" s="22"/>
      <c r="V58" s="22"/>
      <c r="W58" s="22"/>
      <c r="X58" s="22"/>
      <c r="Y58" s="22"/>
      <c r="Z58" s="22"/>
    </row>
    <row r="59" spans="1:26" ht="14.25" customHeight="1" x14ac:dyDescent="0.4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34"/>
      <c r="U59" s="22"/>
      <c r="V59" s="22"/>
      <c r="W59" s="22"/>
      <c r="X59" s="22"/>
      <c r="Y59" s="22"/>
      <c r="Z59" s="22"/>
    </row>
    <row r="60" spans="1:26" ht="14.25" customHeight="1" x14ac:dyDescent="0.4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34"/>
      <c r="U60" s="22"/>
      <c r="V60" s="22"/>
      <c r="W60" s="22"/>
      <c r="X60" s="22"/>
      <c r="Y60" s="22"/>
      <c r="Z60" s="22"/>
    </row>
    <row r="61" spans="1:26" ht="14.25" customHeight="1" x14ac:dyDescent="0.4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34"/>
      <c r="U61" s="22"/>
      <c r="V61" s="22"/>
      <c r="W61" s="22"/>
      <c r="X61" s="22"/>
      <c r="Y61" s="22"/>
      <c r="Z61" s="22"/>
    </row>
    <row r="62" spans="1:26" ht="14.25" customHeight="1" x14ac:dyDescent="0.4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4"/>
      <c r="U62" s="22"/>
      <c r="V62" s="22"/>
      <c r="W62" s="22"/>
      <c r="X62" s="22"/>
      <c r="Y62" s="22"/>
      <c r="Z62" s="22"/>
    </row>
    <row r="63" spans="1:26" ht="14.25" customHeight="1" x14ac:dyDescent="0.4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34"/>
      <c r="U63" s="22"/>
      <c r="V63" s="22"/>
      <c r="W63" s="22"/>
      <c r="X63" s="22"/>
      <c r="Y63" s="22"/>
      <c r="Z63" s="22"/>
    </row>
    <row r="64" spans="1:26" ht="14.25" customHeight="1" x14ac:dyDescent="0.4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34"/>
      <c r="U64" s="22"/>
      <c r="V64" s="22"/>
      <c r="W64" s="22"/>
      <c r="X64" s="22"/>
      <c r="Y64" s="22"/>
      <c r="Z64" s="22"/>
    </row>
    <row r="65" spans="1:26" ht="14.25" customHeight="1" x14ac:dyDescent="0.4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34"/>
      <c r="U65" s="22"/>
      <c r="V65" s="22"/>
      <c r="W65" s="22"/>
      <c r="X65" s="22"/>
      <c r="Y65" s="22"/>
      <c r="Z65" s="22"/>
    </row>
    <row r="66" spans="1:26" ht="14.25" customHeight="1" x14ac:dyDescent="0.4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34"/>
      <c r="U66" s="22"/>
      <c r="V66" s="22"/>
      <c r="W66" s="22"/>
      <c r="X66" s="22"/>
      <c r="Y66" s="22"/>
      <c r="Z66" s="22"/>
    </row>
    <row r="67" spans="1:26" ht="14.25" customHeight="1" x14ac:dyDescent="0.4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34"/>
      <c r="U67" s="22"/>
      <c r="V67" s="22"/>
      <c r="W67" s="22"/>
      <c r="X67" s="22"/>
      <c r="Y67" s="22"/>
      <c r="Z67" s="22"/>
    </row>
    <row r="68" spans="1:26" ht="14.25" customHeight="1" x14ac:dyDescent="0.4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34"/>
      <c r="U68" s="22"/>
      <c r="V68" s="22"/>
      <c r="W68" s="22"/>
      <c r="X68" s="22"/>
      <c r="Y68" s="22"/>
      <c r="Z68" s="22"/>
    </row>
    <row r="69" spans="1:26" ht="14.25" customHeight="1" x14ac:dyDescent="0.4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34"/>
      <c r="U69" s="22"/>
      <c r="V69" s="22"/>
      <c r="W69" s="22"/>
      <c r="X69" s="22"/>
      <c r="Y69" s="22"/>
      <c r="Z69" s="22"/>
    </row>
    <row r="70" spans="1:26" ht="14.25" customHeight="1" x14ac:dyDescent="0.4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34"/>
      <c r="U70" s="22"/>
      <c r="V70" s="22"/>
      <c r="W70" s="22"/>
      <c r="X70" s="22"/>
      <c r="Y70" s="22"/>
      <c r="Z70" s="22"/>
    </row>
    <row r="71" spans="1:26" ht="14.25" customHeight="1" x14ac:dyDescent="0.4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34"/>
      <c r="U71" s="22"/>
      <c r="V71" s="22"/>
      <c r="W71" s="22"/>
      <c r="X71" s="22"/>
      <c r="Y71" s="22"/>
      <c r="Z71" s="22"/>
    </row>
    <row r="72" spans="1:26" ht="14.25" customHeight="1" x14ac:dyDescent="0.4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34"/>
      <c r="U72" s="22"/>
      <c r="V72" s="22"/>
      <c r="W72" s="22"/>
      <c r="X72" s="22"/>
      <c r="Y72" s="22"/>
      <c r="Z72" s="22"/>
    </row>
    <row r="73" spans="1:26" ht="14.25" customHeight="1" x14ac:dyDescent="0.4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34"/>
      <c r="U73" s="22"/>
      <c r="V73" s="22"/>
      <c r="W73" s="22"/>
      <c r="X73" s="22"/>
      <c r="Y73" s="22"/>
      <c r="Z73" s="22"/>
    </row>
    <row r="74" spans="1:26" ht="14.25" customHeight="1" x14ac:dyDescent="0.4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34"/>
      <c r="U74" s="22"/>
      <c r="V74" s="22"/>
      <c r="W74" s="22"/>
      <c r="X74" s="22"/>
      <c r="Y74" s="22"/>
      <c r="Z74" s="22"/>
    </row>
    <row r="75" spans="1:26" ht="14.25" customHeight="1" x14ac:dyDescent="0.4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34"/>
      <c r="U75" s="22"/>
      <c r="V75" s="22"/>
      <c r="W75" s="22"/>
      <c r="X75" s="22"/>
      <c r="Y75" s="22"/>
      <c r="Z75" s="22"/>
    </row>
    <row r="76" spans="1:26" ht="14.25" customHeight="1" x14ac:dyDescent="0.4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34"/>
      <c r="U76" s="22"/>
      <c r="V76" s="22"/>
      <c r="W76" s="22"/>
      <c r="X76" s="22"/>
      <c r="Y76" s="22"/>
      <c r="Z76" s="22"/>
    </row>
    <row r="77" spans="1:26" ht="14.25" customHeight="1" x14ac:dyDescent="0.4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34"/>
      <c r="U77" s="22"/>
      <c r="V77" s="22"/>
      <c r="W77" s="22"/>
      <c r="X77" s="22"/>
      <c r="Y77" s="22"/>
      <c r="Z77" s="22"/>
    </row>
    <row r="78" spans="1:26" ht="14.25" customHeight="1" x14ac:dyDescent="0.4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34"/>
      <c r="U78" s="22"/>
      <c r="V78" s="22"/>
      <c r="W78" s="22"/>
      <c r="X78" s="22"/>
      <c r="Y78" s="22"/>
      <c r="Z78" s="22"/>
    </row>
    <row r="79" spans="1:26" ht="14.25" customHeight="1" x14ac:dyDescent="0.4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34"/>
      <c r="U79" s="22"/>
      <c r="V79" s="22"/>
      <c r="W79" s="22"/>
      <c r="X79" s="22"/>
      <c r="Y79" s="22"/>
      <c r="Z79" s="22"/>
    </row>
    <row r="80" spans="1:26" ht="14.25" customHeight="1" x14ac:dyDescent="0.4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34"/>
      <c r="U80" s="22"/>
      <c r="V80" s="22"/>
      <c r="W80" s="22"/>
      <c r="X80" s="22"/>
      <c r="Y80" s="22"/>
      <c r="Z80" s="22"/>
    </row>
    <row r="81" spans="1:26" ht="14.25" customHeight="1" x14ac:dyDescent="0.4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34"/>
      <c r="U81" s="22"/>
      <c r="V81" s="22"/>
      <c r="W81" s="22"/>
      <c r="X81" s="22"/>
      <c r="Y81" s="22"/>
      <c r="Z81" s="22"/>
    </row>
    <row r="82" spans="1:26" ht="14.25" customHeight="1" x14ac:dyDescent="0.4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34"/>
      <c r="U82" s="22"/>
      <c r="V82" s="22"/>
      <c r="W82" s="22"/>
      <c r="X82" s="22"/>
      <c r="Y82" s="22"/>
      <c r="Z82" s="22"/>
    </row>
    <row r="83" spans="1:26" ht="14.25" customHeight="1" x14ac:dyDescent="0.4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34"/>
      <c r="U83" s="22"/>
      <c r="V83" s="22"/>
      <c r="W83" s="22"/>
      <c r="X83" s="22"/>
      <c r="Y83" s="22"/>
      <c r="Z83" s="22"/>
    </row>
    <row r="84" spans="1:26" ht="14.25" customHeight="1" x14ac:dyDescent="0.4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34"/>
      <c r="U84" s="22"/>
      <c r="V84" s="22"/>
      <c r="W84" s="22"/>
      <c r="X84" s="22"/>
      <c r="Y84" s="22"/>
      <c r="Z84" s="22"/>
    </row>
    <row r="85" spans="1:26" ht="14.25" customHeight="1" x14ac:dyDescent="0.4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34"/>
      <c r="U85" s="22"/>
      <c r="V85" s="22"/>
      <c r="W85" s="22"/>
      <c r="X85" s="22"/>
      <c r="Y85" s="22"/>
      <c r="Z85" s="22"/>
    </row>
    <row r="86" spans="1:26" ht="14.25" customHeight="1" x14ac:dyDescent="0.4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34"/>
      <c r="U86" s="22"/>
      <c r="V86" s="22"/>
      <c r="W86" s="22"/>
      <c r="X86" s="22"/>
      <c r="Y86" s="22"/>
      <c r="Z86" s="22"/>
    </row>
    <row r="87" spans="1:26" ht="14.25" customHeight="1" x14ac:dyDescent="0.4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34"/>
      <c r="U87" s="22"/>
      <c r="V87" s="22"/>
      <c r="W87" s="22"/>
      <c r="X87" s="22"/>
      <c r="Y87" s="22"/>
      <c r="Z87" s="22"/>
    </row>
    <row r="88" spans="1:26" ht="14.25" customHeight="1" x14ac:dyDescent="0.4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34"/>
      <c r="U88" s="22"/>
      <c r="V88" s="22"/>
      <c r="W88" s="22"/>
      <c r="X88" s="22"/>
      <c r="Y88" s="22"/>
      <c r="Z88" s="22"/>
    </row>
    <row r="89" spans="1:26" ht="14.25" customHeight="1" x14ac:dyDescent="0.4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34"/>
      <c r="U89" s="22"/>
      <c r="V89" s="22"/>
      <c r="W89" s="22"/>
      <c r="X89" s="22"/>
      <c r="Y89" s="22"/>
      <c r="Z89" s="22"/>
    </row>
    <row r="90" spans="1:26" ht="14.25" customHeight="1" x14ac:dyDescent="0.4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34"/>
      <c r="U90" s="22"/>
      <c r="V90" s="22"/>
      <c r="W90" s="22"/>
      <c r="X90" s="22"/>
      <c r="Y90" s="22"/>
      <c r="Z90" s="22"/>
    </row>
    <row r="91" spans="1:26" ht="14.25" customHeight="1" x14ac:dyDescent="0.4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34"/>
      <c r="U91" s="22"/>
      <c r="V91" s="22"/>
      <c r="W91" s="22"/>
      <c r="X91" s="22"/>
      <c r="Y91" s="22"/>
      <c r="Z91" s="22"/>
    </row>
    <row r="92" spans="1:26" ht="14.25" customHeight="1" x14ac:dyDescent="0.4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34"/>
      <c r="U92" s="22"/>
      <c r="V92" s="22"/>
      <c r="W92" s="22"/>
      <c r="X92" s="22"/>
      <c r="Y92" s="22"/>
      <c r="Z92" s="22"/>
    </row>
    <row r="93" spans="1:26" ht="14.25" customHeight="1" x14ac:dyDescent="0.4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34"/>
      <c r="U93" s="22"/>
      <c r="V93" s="22"/>
      <c r="W93" s="22"/>
      <c r="X93" s="22"/>
      <c r="Y93" s="22"/>
      <c r="Z93" s="22"/>
    </row>
    <row r="94" spans="1:26" ht="14.25" customHeight="1" x14ac:dyDescent="0.4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34"/>
      <c r="U94" s="22"/>
      <c r="V94" s="22"/>
      <c r="W94" s="22"/>
      <c r="X94" s="22"/>
      <c r="Y94" s="22"/>
      <c r="Z94" s="22"/>
    </row>
    <row r="95" spans="1:26" ht="14.25" customHeight="1" x14ac:dyDescent="0.4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34"/>
      <c r="U95" s="22"/>
      <c r="V95" s="22"/>
      <c r="W95" s="22"/>
      <c r="X95" s="22"/>
      <c r="Y95" s="22"/>
      <c r="Z95" s="22"/>
    </row>
    <row r="96" spans="1:26" ht="14.25" customHeight="1" x14ac:dyDescent="0.4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34"/>
      <c r="U96" s="22"/>
      <c r="V96" s="22"/>
      <c r="W96" s="22"/>
      <c r="X96" s="22"/>
      <c r="Y96" s="22"/>
      <c r="Z96" s="22"/>
    </row>
    <row r="97" spans="1:26" ht="14.25" customHeight="1" x14ac:dyDescent="0.4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34"/>
      <c r="U97" s="22"/>
      <c r="V97" s="22"/>
      <c r="W97" s="22"/>
      <c r="X97" s="22"/>
      <c r="Y97" s="22"/>
      <c r="Z97" s="22"/>
    </row>
    <row r="98" spans="1:26" ht="14.25" customHeight="1" x14ac:dyDescent="0.4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34"/>
      <c r="U98" s="22"/>
      <c r="V98" s="22"/>
      <c r="W98" s="22"/>
      <c r="X98" s="22"/>
      <c r="Y98" s="22"/>
      <c r="Z98" s="22"/>
    </row>
    <row r="99" spans="1:26" ht="14.25" customHeight="1" x14ac:dyDescent="0.4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34"/>
      <c r="U99" s="22"/>
      <c r="V99" s="22"/>
      <c r="W99" s="22"/>
      <c r="X99" s="22"/>
      <c r="Y99" s="22"/>
      <c r="Z99" s="22"/>
    </row>
    <row r="100" spans="1:26" ht="14.25" customHeight="1" x14ac:dyDescent="0.4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34"/>
      <c r="U100" s="22"/>
      <c r="V100" s="22"/>
      <c r="W100" s="22"/>
      <c r="X100" s="22"/>
      <c r="Y100" s="22"/>
      <c r="Z100" s="22"/>
    </row>
    <row r="101" spans="1:26" ht="14.25" customHeight="1" x14ac:dyDescent="0.4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34"/>
      <c r="U101" s="22"/>
      <c r="V101" s="22"/>
      <c r="W101" s="22"/>
      <c r="X101" s="22"/>
      <c r="Y101" s="22"/>
      <c r="Z101" s="22"/>
    </row>
    <row r="102" spans="1:26" ht="14.25" customHeight="1" x14ac:dyDescent="0.4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34"/>
      <c r="U102" s="22"/>
      <c r="V102" s="22"/>
      <c r="W102" s="22"/>
      <c r="X102" s="22"/>
      <c r="Y102" s="22"/>
      <c r="Z102" s="22"/>
    </row>
    <row r="103" spans="1:26" ht="14.25" customHeight="1" x14ac:dyDescent="0.4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34"/>
      <c r="U103" s="22"/>
      <c r="V103" s="22"/>
      <c r="W103" s="22"/>
      <c r="X103" s="22"/>
      <c r="Y103" s="22"/>
      <c r="Z103" s="22"/>
    </row>
    <row r="104" spans="1:26" ht="14.25" customHeight="1" x14ac:dyDescent="0.4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34"/>
      <c r="U104" s="22"/>
      <c r="V104" s="22"/>
      <c r="W104" s="22"/>
      <c r="X104" s="22"/>
      <c r="Y104" s="22"/>
      <c r="Z104" s="22"/>
    </row>
    <row r="105" spans="1:26" ht="14.25" customHeight="1" x14ac:dyDescent="0.4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34"/>
      <c r="U105" s="22"/>
      <c r="V105" s="22"/>
      <c r="W105" s="22"/>
      <c r="X105" s="22"/>
      <c r="Y105" s="22"/>
      <c r="Z105" s="22"/>
    </row>
    <row r="106" spans="1:26" ht="14.25" customHeight="1" x14ac:dyDescent="0.4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34"/>
      <c r="U106" s="22"/>
      <c r="V106" s="22"/>
      <c r="W106" s="22"/>
      <c r="X106" s="22"/>
      <c r="Y106" s="22"/>
      <c r="Z106" s="22"/>
    </row>
    <row r="107" spans="1:26" ht="14.25" customHeight="1" x14ac:dyDescent="0.4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34"/>
      <c r="U107" s="22"/>
      <c r="V107" s="22"/>
      <c r="W107" s="22"/>
      <c r="X107" s="22"/>
      <c r="Y107" s="22"/>
      <c r="Z107" s="22"/>
    </row>
    <row r="108" spans="1:26" ht="14.25" customHeight="1" x14ac:dyDescent="0.4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34"/>
      <c r="U108" s="22"/>
      <c r="V108" s="22"/>
      <c r="W108" s="22"/>
      <c r="X108" s="22"/>
      <c r="Y108" s="22"/>
      <c r="Z108" s="22"/>
    </row>
    <row r="109" spans="1:26" ht="14.25" customHeight="1" x14ac:dyDescent="0.4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34"/>
      <c r="U109" s="22"/>
      <c r="V109" s="22"/>
      <c r="W109" s="22"/>
      <c r="X109" s="22"/>
      <c r="Y109" s="22"/>
      <c r="Z109" s="22"/>
    </row>
    <row r="110" spans="1:26" ht="14.25" customHeight="1" x14ac:dyDescent="0.4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34"/>
      <c r="U110" s="22"/>
      <c r="V110" s="22"/>
      <c r="W110" s="22"/>
      <c r="X110" s="22"/>
      <c r="Y110" s="22"/>
      <c r="Z110" s="22"/>
    </row>
    <row r="111" spans="1:26" ht="14.25" customHeight="1" x14ac:dyDescent="0.4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34"/>
      <c r="U111" s="22"/>
      <c r="V111" s="22"/>
      <c r="W111" s="22"/>
      <c r="X111" s="22"/>
      <c r="Y111" s="22"/>
      <c r="Z111" s="22"/>
    </row>
    <row r="112" spans="1:26" ht="14.25" customHeight="1" x14ac:dyDescent="0.4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34"/>
      <c r="U112" s="22"/>
      <c r="V112" s="22"/>
      <c r="W112" s="22"/>
      <c r="X112" s="22"/>
      <c r="Y112" s="22"/>
      <c r="Z112" s="22"/>
    </row>
    <row r="113" spans="1:26" ht="14.25" customHeight="1" x14ac:dyDescent="0.4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34"/>
      <c r="U113" s="22"/>
      <c r="V113" s="22"/>
      <c r="W113" s="22"/>
      <c r="X113" s="22"/>
      <c r="Y113" s="22"/>
      <c r="Z113" s="22"/>
    </row>
    <row r="114" spans="1:26" ht="14.25" customHeight="1" x14ac:dyDescent="0.4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34"/>
      <c r="U114" s="22"/>
      <c r="V114" s="22"/>
      <c r="W114" s="22"/>
      <c r="X114" s="22"/>
      <c r="Y114" s="22"/>
      <c r="Z114" s="22"/>
    </row>
    <row r="115" spans="1:26" ht="14.25" customHeight="1" x14ac:dyDescent="0.4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34"/>
      <c r="U115" s="22"/>
      <c r="V115" s="22"/>
      <c r="W115" s="22"/>
      <c r="X115" s="22"/>
      <c r="Y115" s="22"/>
      <c r="Z115" s="22"/>
    </row>
    <row r="116" spans="1:26" ht="14.25" customHeight="1" x14ac:dyDescent="0.4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34"/>
      <c r="U116" s="22"/>
      <c r="V116" s="22"/>
      <c r="W116" s="22"/>
      <c r="X116" s="22"/>
      <c r="Y116" s="22"/>
      <c r="Z116" s="22"/>
    </row>
    <row r="117" spans="1:26" ht="14.25" customHeight="1" x14ac:dyDescent="0.4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34"/>
      <c r="U117" s="22"/>
      <c r="V117" s="22"/>
      <c r="W117" s="22"/>
      <c r="X117" s="22"/>
      <c r="Y117" s="22"/>
      <c r="Z117" s="22"/>
    </row>
    <row r="118" spans="1:26" ht="14.25" customHeight="1" x14ac:dyDescent="0.4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34"/>
      <c r="U118" s="22"/>
      <c r="V118" s="22"/>
      <c r="W118" s="22"/>
      <c r="X118" s="22"/>
      <c r="Y118" s="22"/>
      <c r="Z118" s="22"/>
    </row>
    <row r="119" spans="1:26" ht="14.25" customHeight="1" x14ac:dyDescent="0.4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34"/>
      <c r="U119" s="22"/>
      <c r="V119" s="22"/>
      <c r="W119" s="22"/>
      <c r="X119" s="22"/>
      <c r="Y119" s="22"/>
      <c r="Z119" s="22"/>
    </row>
    <row r="120" spans="1:26" ht="14.25" customHeight="1" x14ac:dyDescent="0.4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34"/>
      <c r="U120" s="22"/>
      <c r="V120" s="22"/>
      <c r="W120" s="22"/>
      <c r="X120" s="22"/>
      <c r="Y120" s="22"/>
      <c r="Z120" s="22"/>
    </row>
    <row r="121" spans="1:26" ht="14.25" customHeight="1" x14ac:dyDescent="0.4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34"/>
      <c r="U121" s="22"/>
      <c r="V121" s="22"/>
      <c r="W121" s="22"/>
      <c r="X121" s="22"/>
      <c r="Y121" s="22"/>
      <c r="Z121" s="22"/>
    </row>
    <row r="122" spans="1:26" ht="14.25" customHeight="1" x14ac:dyDescent="0.4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34"/>
      <c r="U122" s="22"/>
      <c r="V122" s="22"/>
      <c r="W122" s="22"/>
      <c r="X122" s="22"/>
      <c r="Y122" s="22"/>
      <c r="Z122" s="22"/>
    </row>
    <row r="123" spans="1:26" ht="14.25" customHeight="1" x14ac:dyDescent="0.4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34"/>
      <c r="U123" s="22"/>
      <c r="V123" s="22"/>
      <c r="W123" s="22"/>
      <c r="X123" s="22"/>
      <c r="Y123" s="22"/>
      <c r="Z123" s="22"/>
    </row>
    <row r="124" spans="1:26" ht="14.25" customHeight="1" x14ac:dyDescent="0.4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34"/>
      <c r="U124" s="22"/>
      <c r="V124" s="22"/>
      <c r="W124" s="22"/>
      <c r="X124" s="22"/>
      <c r="Y124" s="22"/>
      <c r="Z124" s="22"/>
    </row>
    <row r="125" spans="1:26" ht="14.25" customHeight="1" x14ac:dyDescent="0.4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34"/>
      <c r="U125" s="22"/>
      <c r="V125" s="22"/>
      <c r="W125" s="22"/>
      <c r="X125" s="22"/>
      <c r="Y125" s="22"/>
      <c r="Z125" s="22"/>
    </row>
    <row r="126" spans="1:26" ht="14.25" customHeight="1" x14ac:dyDescent="0.4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34"/>
      <c r="U126" s="22"/>
      <c r="V126" s="22"/>
      <c r="W126" s="22"/>
      <c r="X126" s="22"/>
      <c r="Y126" s="22"/>
      <c r="Z126" s="22"/>
    </row>
    <row r="127" spans="1:26" ht="14.25" customHeight="1" x14ac:dyDescent="0.4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34"/>
      <c r="U127" s="22"/>
      <c r="V127" s="22"/>
      <c r="W127" s="22"/>
      <c r="X127" s="22"/>
      <c r="Y127" s="22"/>
      <c r="Z127" s="22"/>
    </row>
    <row r="128" spans="1:26" ht="14.25" customHeight="1" x14ac:dyDescent="0.4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34"/>
      <c r="U128" s="22"/>
      <c r="V128" s="22"/>
      <c r="W128" s="22"/>
      <c r="X128" s="22"/>
      <c r="Y128" s="22"/>
      <c r="Z128" s="22"/>
    </row>
    <row r="129" spans="1:26" ht="14.25" customHeight="1" x14ac:dyDescent="0.4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34"/>
      <c r="U129" s="22"/>
      <c r="V129" s="22"/>
      <c r="W129" s="22"/>
      <c r="X129" s="22"/>
      <c r="Y129" s="22"/>
      <c r="Z129" s="22"/>
    </row>
    <row r="130" spans="1:26" ht="14.25" customHeight="1" x14ac:dyDescent="0.4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34"/>
      <c r="U130" s="22"/>
      <c r="V130" s="22"/>
      <c r="W130" s="22"/>
      <c r="X130" s="22"/>
      <c r="Y130" s="22"/>
      <c r="Z130" s="22"/>
    </row>
    <row r="131" spans="1:26" ht="14.25" customHeight="1" x14ac:dyDescent="0.4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34"/>
      <c r="U131" s="22"/>
      <c r="V131" s="22"/>
      <c r="W131" s="22"/>
      <c r="X131" s="22"/>
      <c r="Y131" s="22"/>
      <c r="Z131" s="22"/>
    </row>
    <row r="132" spans="1:26" ht="14.25" customHeight="1" x14ac:dyDescent="0.4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34"/>
      <c r="U132" s="22"/>
      <c r="V132" s="22"/>
      <c r="W132" s="22"/>
      <c r="X132" s="22"/>
      <c r="Y132" s="22"/>
      <c r="Z132" s="22"/>
    </row>
    <row r="133" spans="1:26" ht="14.25" customHeight="1" x14ac:dyDescent="0.4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34"/>
      <c r="U133" s="22"/>
      <c r="V133" s="22"/>
      <c r="W133" s="22"/>
      <c r="X133" s="22"/>
      <c r="Y133" s="22"/>
      <c r="Z133" s="22"/>
    </row>
    <row r="134" spans="1:26" ht="14.25" customHeight="1" x14ac:dyDescent="0.4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34"/>
      <c r="U134" s="22"/>
      <c r="V134" s="22"/>
      <c r="W134" s="22"/>
      <c r="X134" s="22"/>
      <c r="Y134" s="22"/>
      <c r="Z134" s="22"/>
    </row>
    <row r="135" spans="1:26" ht="14.25" customHeight="1" x14ac:dyDescent="0.4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34"/>
      <c r="U135" s="22"/>
      <c r="V135" s="22"/>
      <c r="W135" s="22"/>
      <c r="X135" s="22"/>
      <c r="Y135" s="22"/>
      <c r="Z135" s="22"/>
    </row>
    <row r="136" spans="1:26" ht="14.25" customHeight="1" x14ac:dyDescent="0.4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34"/>
      <c r="U136" s="22"/>
      <c r="V136" s="22"/>
      <c r="W136" s="22"/>
      <c r="X136" s="22"/>
      <c r="Y136" s="22"/>
      <c r="Z136" s="22"/>
    </row>
    <row r="137" spans="1:26" ht="14.25" customHeight="1" x14ac:dyDescent="0.4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34"/>
      <c r="U137" s="22"/>
      <c r="V137" s="22"/>
      <c r="W137" s="22"/>
      <c r="X137" s="22"/>
      <c r="Y137" s="22"/>
      <c r="Z137" s="22"/>
    </row>
    <row r="138" spans="1:26" ht="14.25" customHeight="1" x14ac:dyDescent="0.4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34"/>
      <c r="U138" s="22"/>
      <c r="V138" s="22"/>
      <c r="W138" s="22"/>
      <c r="X138" s="22"/>
      <c r="Y138" s="22"/>
      <c r="Z138" s="22"/>
    </row>
    <row r="139" spans="1:26" ht="14.25" customHeight="1" x14ac:dyDescent="0.4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34"/>
      <c r="U139" s="22"/>
      <c r="V139" s="22"/>
      <c r="W139" s="22"/>
      <c r="X139" s="22"/>
      <c r="Y139" s="22"/>
      <c r="Z139" s="22"/>
    </row>
    <row r="140" spans="1:26" ht="14.25" customHeight="1" x14ac:dyDescent="0.4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34"/>
      <c r="U140" s="22"/>
      <c r="V140" s="22"/>
      <c r="W140" s="22"/>
      <c r="X140" s="22"/>
      <c r="Y140" s="22"/>
      <c r="Z140" s="22"/>
    </row>
    <row r="141" spans="1:26" ht="14.25" customHeight="1" x14ac:dyDescent="0.4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34"/>
      <c r="U141" s="22"/>
      <c r="V141" s="22"/>
      <c r="W141" s="22"/>
      <c r="X141" s="22"/>
      <c r="Y141" s="22"/>
      <c r="Z141" s="22"/>
    </row>
    <row r="142" spans="1:26" ht="14.25" customHeight="1" x14ac:dyDescent="0.4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34"/>
      <c r="U142" s="22"/>
      <c r="V142" s="22"/>
      <c r="W142" s="22"/>
      <c r="X142" s="22"/>
      <c r="Y142" s="22"/>
      <c r="Z142" s="22"/>
    </row>
    <row r="143" spans="1:26" ht="14.25" customHeight="1" x14ac:dyDescent="0.4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34"/>
      <c r="U143" s="22"/>
      <c r="V143" s="22"/>
      <c r="W143" s="22"/>
      <c r="X143" s="22"/>
      <c r="Y143" s="22"/>
      <c r="Z143" s="22"/>
    </row>
    <row r="144" spans="1:26" ht="14.25" customHeight="1" x14ac:dyDescent="0.4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34"/>
      <c r="U144" s="22"/>
      <c r="V144" s="22"/>
      <c r="W144" s="22"/>
      <c r="X144" s="22"/>
      <c r="Y144" s="22"/>
      <c r="Z144" s="22"/>
    </row>
    <row r="145" spans="1:26" ht="14.25" customHeight="1" x14ac:dyDescent="0.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34"/>
      <c r="U145" s="22"/>
      <c r="V145" s="22"/>
      <c r="W145" s="22"/>
      <c r="X145" s="22"/>
      <c r="Y145" s="22"/>
      <c r="Z145" s="22"/>
    </row>
    <row r="146" spans="1:26" ht="14.25" customHeight="1" x14ac:dyDescent="0.4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34"/>
      <c r="U146" s="22"/>
      <c r="V146" s="22"/>
      <c r="W146" s="22"/>
      <c r="X146" s="22"/>
      <c r="Y146" s="22"/>
      <c r="Z146" s="22"/>
    </row>
    <row r="147" spans="1:26" ht="14.25" customHeight="1" x14ac:dyDescent="0.4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34"/>
      <c r="U147" s="22"/>
      <c r="V147" s="22"/>
      <c r="W147" s="22"/>
      <c r="X147" s="22"/>
      <c r="Y147" s="22"/>
      <c r="Z147" s="22"/>
    </row>
    <row r="148" spans="1:26" ht="14.25" customHeight="1" x14ac:dyDescent="0.4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34"/>
      <c r="U148" s="22"/>
      <c r="V148" s="22"/>
      <c r="W148" s="22"/>
      <c r="X148" s="22"/>
      <c r="Y148" s="22"/>
      <c r="Z148" s="22"/>
    </row>
    <row r="149" spans="1:26" ht="14.25" customHeight="1" x14ac:dyDescent="0.4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34"/>
      <c r="U149" s="22"/>
      <c r="V149" s="22"/>
      <c r="W149" s="22"/>
      <c r="X149" s="22"/>
      <c r="Y149" s="22"/>
      <c r="Z149" s="22"/>
    </row>
    <row r="150" spans="1:26" ht="14.25" customHeight="1" x14ac:dyDescent="0.4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34"/>
      <c r="U150" s="22"/>
      <c r="V150" s="22"/>
      <c r="W150" s="22"/>
      <c r="X150" s="22"/>
      <c r="Y150" s="22"/>
      <c r="Z150" s="22"/>
    </row>
    <row r="151" spans="1:26" ht="14.25" customHeight="1" x14ac:dyDescent="0.4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34"/>
      <c r="U151" s="22"/>
      <c r="V151" s="22"/>
      <c r="W151" s="22"/>
      <c r="X151" s="22"/>
      <c r="Y151" s="22"/>
      <c r="Z151" s="22"/>
    </row>
    <row r="152" spans="1:26" ht="14.25" customHeight="1" x14ac:dyDescent="0.4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34"/>
      <c r="U152" s="22"/>
      <c r="V152" s="22"/>
      <c r="W152" s="22"/>
      <c r="X152" s="22"/>
      <c r="Y152" s="22"/>
      <c r="Z152" s="22"/>
    </row>
    <row r="153" spans="1:26" ht="14.25" customHeight="1" x14ac:dyDescent="0.4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34"/>
      <c r="U153" s="22"/>
      <c r="V153" s="22"/>
      <c r="W153" s="22"/>
      <c r="X153" s="22"/>
      <c r="Y153" s="22"/>
      <c r="Z153" s="22"/>
    </row>
    <row r="154" spans="1:26" ht="14.25" customHeight="1" x14ac:dyDescent="0.4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34"/>
      <c r="U154" s="22"/>
      <c r="V154" s="22"/>
      <c r="W154" s="22"/>
      <c r="X154" s="22"/>
      <c r="Y154" s="22"/>
      <c r="Z154" s="22"/>
    </row>
    <row r="155" spans="1:26" ht="14.25" customHeight="1" x14ac:dyDescent="0.4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34"/>
      <c r="U155" s="22"/>
      <c r="V155" s="22"/>
      <c r="W155" s="22"/>
      <c r="X155" s="22"/>
      <c r="Y155" s="22"/>
      <c r="Z155" s="22"/>
    </row>
    <row r="156" spans="1:26" ht="14.25" customHeight="1" x14ac:dyDescent="0.4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34"/>
      <c r="U156" s="22"/>
      <c r="V156" s="22"/>
      <c r="W156" s="22"/>
      <c r="X156" s="22"/>
      <c r="Y156" s="22"/>
      <c r="Z156" s="22"/>
    </row>
    <row r="157" spans="1:26" ht="14.25" customHeight="1" x14ac:dyDescent="0.4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34"/>
      <c r="U157" s="22"/>
      <c r="V157" s="22"/>
      <c r="W157" s="22"/>
      <c r="X157" s="22"/>
      <c r="Y157" s="22"/>
      <c r="Z157" s="22"/>
    </row>
    <row r="158" spans="1:26" ht="14.25" customHeight="1" x14ac:dyDescent="0.4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34"/>
      <c r="U158" s="22"/>
      <c r="V158" s="22"/>
      <c r="W158" s="22"/>
      <c r="X158" s="22"/>
      <c r="Y158" s="22"/>
      <c r="Z158" s="22"/>
    </row>
    <row r="159" spans="1:26" ht="14.25" customHeight="1" x14ac:dyDescent="0.4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34"/>
      <c r="U159" s="22"/>
      <c r="V159" s="22"/>
      <c r="W159" s="22"/>
      <c r="X159" s="22"/>
      <c r="Y159" s="22"/>
      <c r="Z159" s="22"/>
    </row>
    <row r="160" spans="1:26" ht="14.25" customHeight="1" x14ac:dyDescent="0.4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34"/>
      <c r="U160" s="22"/>
      <c r="V160" s="22"/>
      <c r="W160" s="22"/>
      <c r="X160" s="22"/>
      <c r="Y160" s="22"/>
      <c r="Z160" s="22"/>
    </row>
    <row r="161" spans="1:26" ht="14.25" customHeight="1" x14ac:dyDescent="0.4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34"/>
      <c r="U161" s="22"/>
      <c r="V161" s="22"/>
      <c r="W161" s="22"/>
      <c r="X161" s="22"/>
      <c r="Y161" s="22"/>
      <c r="Z161" s="22"/>
    </row>
    <row r="162" spans="1:26" ht="14.25" customHeight="1" x14ac:dyDescent="0.4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34"/>
      <c r="U162" s="22"/>
      <c r="V162" s="22"/>
      <c r="W162" s="22"/>
      <c r="X162" s="22"/>
      <c r="Y162" s="22"/>
      <c r="Z162" s="22"/>
    </row>
    <row r="163" spans="1:26" ht="14.25" customHeight="1" x14ac:dyDescent="0.4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34"/>
      <c r="U163" s="22"/>
      <c r="V163" s="22"/>
      <c r="W163" s="22"/>
      <c r="X163" s="22"/>
      <c r="Y163" s="22"/>
      <c r="Z163" s="22"/>
    </row>
    <row r="164" spans="1:26" ht="14.25" customHeight="1" x14ac:dyDescent="0.4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34"/>
      <c r="U164" s="22"/>
      <c r="V164" s="22"/>
      <c r="W164" s="22"/>
      <c r="X164" s="22"/>
      <c r="Y164" s="22"/>
      <c r="Z164" s="22"/>
    </row>
    <row r="165" spans="1:26" ht="14.25" customHeight="1" x14ac:dyDescent="0.4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34"/>
      <c r="U165" s="22"/>
      <c r="V165" s="22"/>
      <c r="W165" s="22"/>
      <c r="X165" s="22"/>
      <c r="Y165" s="22"/>
      <c r="Z165" s="22"/>
    </row>
    <row r="166" spans="1:26" ht="14.25" customHeight="1" x14ac:dyDescent="0.4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34"/>
      <c r="U166" s="22"/>
      <c r="V166" s="22"/>
      <c r="W166" s="22"/>
      <c r="X166" s="22"/>
      <c r="Y166" s="22"/>
      <c r="Z166" s="22"/>
    </row>
    <row r="167" spans="1:26" ht="14.25" customHeight="1" x14ac:dyDescent="0.4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34"/>
      <c r="U167" s="22"/>
      <c r="V167" s="22"/>
      <c r="W167" s="22"/>
      <c r="X167" s="22"/>
      <c r="Y167" s="22"/>
      <c r="Z167" s="22"/>
    </row>
    <row r="168" spans="1:26" ht="14.25" customHeight="1" x14ac:dyDescent="0.4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34"/>
      <c r="U168" s="22"/>
      <c r="V168" s="22"/>
      <c r="W168" s="22"/>
      <c r="X168" s="22"/>
      <c r="Y168" s="22"/>
      <c r="Z168" s="22"/>
    </row>
    <row r="169" spans="1:26" ht="14.25" customHeight="1" x14ac:dyDescent="0.4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34"/>
      <c r="U169" s="22"/>
      <c r="V169" s="22"/>
      <c r="W169" s="22"/>
      <c r="X169" s="22"/>
      <c r="Y169" s="22"/>
      <c r="Z169" s="22"/>
    </row>
    <row r="170" spans="1:26" ht="14.25" customHeight="1" x14ac:dyDescent="0.4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34"/>
      <c r="U170" s="22"/>
      <c r="V170" s="22"/>
      <c r="W170" s="22"/>
      <c r="X170" s="22"/>
      <c r="Y170" s="22"/>
      <c r="Z170" s="22"/>
    </row>
    <row r="171" spans="1:26" ht="14.25" customHeight="1" x14ac:dyDescent="0.4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34"/>
      <c r="U171" s="22"/>
      <c r="V171" s="22"/>
      <c r="W171" s="22"/>
      <c r="X171" s="22"/>
      <c r="Y171" s="22"/>
      <c r="Z171" s="22"/>
    </row>
    <row r="172" spans="1:26" ht="14.25" customHeight="1" x14ac:dyDescent="0.4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34"/>
      <c r="U172" s="22"/>
      <c r="V172" s="22"/>
      <c r="W172" s="22"/>
      <c r="X172" s="22"/>
      <c r="Y172" s="22"/>
      <c r="Z172" s="22"/>
    </row>
    <row r="173" spans="1:26" ht="14.25" customHeight="1" x14ac:dyDescent="0.4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34"/>
      <c r="U173" s="22"/>
      <c r="V173" s="22"/>
      <c r="W173" s="22"/>
      <c r="X173" s="22"/>
      <c r="Y173" s="22"/>
      <c r="Z173" s="22"/>
    </row>
    <row r="174" spans="1:26" ht="14.25" customHeight="1" x14ac:dyDescent="0.4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34"/>
      <c r="U174" s="22"/>
      <c r="V174" s="22"/>
      <c r="W174" s="22"/>
      <c r="X174" s="22"/>
      <c r="Y174" s="22"/>
      <c r="Z174" s="22"/>
    </row>
    <row r="175" spans="1:26" ht="14.25" customHeight="1" x14ac:dyDescent="0.4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34"/>
      <c r="U175" s="22"/>
      <c r="V175" s="22"/>
      <c r="W175" s="22"/>
      <c r="X175" s="22"/>
      <c r="Y175" s="22"/>
      <c r="Z175" s="22"/>
    </row>
    <row r="176" spans="1:26" ht="14.25" customHeight="1" x14ac:dyDescent="0.4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34"/>
      <c r="U176" s="22"/>
      <c r="V176" s="22"/>
      <c r="W176" s="22"/>
      <c r="X176" s="22"/>
      <c r="Y176" s="22"/>
      <c r="Z176" s="22"/>
    </row>
    <row r="177" spans="1:26" ht="14.25" customHeight="1" x14ac:dyDescent="0.4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34"/>
      <c r="U177" s="22"/>
      <c r="V177" s="22"/>
      <c r="W177" s="22"/>
      <c r="X177" s="22"/>
      <c r="Y177" s="22"/>
      <c r="Z177" s="22"/>
    </row>
    <row r="178" spans="1:26" ht="14.25" customHeight="1" x14ac:dyDescent="0.4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34"/>
      <c r="U178" s="22"/>
      <c r="V178" s="22"/>
      <c r="W178" s="22"/>
      <c r="X178" s="22"/>
      <c r="Y178" s="22"/>
      <c r="Z178" s="22"/>
    </row>
    <row r="179" spans="1:26" ht="14.25" customHeight="1" x14ac:dyDescent="0.4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34"/>
      <c r="U179" s="22"/>
      <c r="V179" s="22"/>
      <c r="W179" s="22"/>
      <c r="X179" s="22"/>
      <c r="Y179" s="22"/>
      <c r="Z179" s="22"/>
    </row>
    <row r="180" spans="1:26" ht="14.25" customHeight="1" x14ac:dyDescent="0.4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34"/>
      <c r="U180" s="22"/>
      <c r="V180" s="22"/>
      <c r="W180" s="22"/>
      <c r="X180" s="22"/>
      <c r="Y180" s="22"/>
      <c r="Z180" s="22"/>
    </row>
    <row r="181" spans="1:26" ht="14.25" customHeight="1" x14ac:dyDescent="0.4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34"/>
      <c r="U181" s="22"/>
      <c r="V181" s="22"/>
      <c r="W181" s="22"/>
      <c r="X181" s="22"/>
      <c r="Y181" s="22"/>
      <c r="Z181" s="22"/>
    </row>
    <row r="182" spans="1:26" ht="14.25" customHeight="1" x14ac:dyDescent="0.4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34"/>
      <c r="U182" s="22"/>
      <c r="V182" s="22"/>
      <c r="W182" s="22"/>
      <c r="X182" s="22"/>
      <c r="Y182" s="22"/>
      <c r="Z182" s="22"/>
    </row>
    <row r="183" spans="1:26" ht="14.25" customHeight="1" x14ac:dyDescent="0.4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34"/>
      <c r="U183" s="22"/>
      <c r="V183" s="22"/>
      <c r="W183" s="22"/>
      <c r="X183" s="22"/>
      <c r="Y183" s="22"/>
      <c r="Z183" s="22"/>
    </row>
    <row r="184" spans="1:26" ht="14.25" customHeight="1" x14ac:dyDescent="0.4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34"/>
      <c r="U184" s="22"/>
      <c r="V184" s="22"/>
      <c r="W184" s="22"/>
      <c r="X184" s="22"/>
      <c r="Y184" s="22"/>
      <c r="Z184" s="22"/>
    </row>
    <row r="185" spans="1:26" ht="14.25" customHeight="1" x14ac:dyDescent="0.4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34"/>
      <c r="U185" s="22"/>
      <c r="V185" s="22"/>
      <c r="W185" s="22"/>
      <c r="X185" s="22"/>
      <c r="Y185" s="22"/>
      <c r="Z185" s="22"/>
    </row>
    <row r="186" spans="1:26" ht="14.25" customHeight="1" x14ac:dyDescent="0.4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34"/>
      <c r="U186" s="22"/>
      <c r="V186" s="22"/>
      <c r="W186" s="22"/>
      <c r="X186" s="22"/>
      <c r="Y186" s="22"/>
      <c r="Z186" s="22"/>
    </row>
    <row r="187" spans="1:26" ht="14.25" customHeight="1" x14ac:dyDescent="0.4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34"/>
      <c r="U187" s="22"/>
      <c r="V187" s="22"/>
      <c r="W187" s="22"/>
      <c r="X187" s="22"/>
      <c r="Y187" s="22"/>
      <c r="Z187" s="22"/>
    </row>
    <row r="188" spans="1:26" ht="14.25" customHeight="1" x14ac:dyDescent="0.4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34"/>
      <c r="U188" s="22"/>
      <c r="V188" s="22"/>
      <c r="W188" s="22"/>
      <c r="X188" s="22"/>
      <c r="Y188" s="22"/>
      <c r="Z188" s="22"/>
    </row>
    <row r="189" spans="1:26" ht="14.25" customHeight="1" x14ac:dyDescent="0.4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34"/>
      <c r="U189" s="22"/>
      <c r="V189" s="22"/>
      <c r="W189" s="22"/>
      <c r="X189" s="22"/>
      <c r="Y189" s="22"/>
      <c r="Z189" s="22"/>
    </row>
    <row r="190" spans="1:26" ht="14.25" customHeight="1" x14ac:dyDescent="0.4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34"/>
      <c r="U190" s="22"/>
      <c r="V190" s="22"/>
      <c r="W190" s="22"/>
      <c r="X190" s="22"/>
      <c r="Y190" s="22"/>
      <c r="Z190" s="22"/>
    </row>
    <row r="191" spans="1:26" ht="14.25" customHeight="1" x14ac:dyDescent="0.4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34"/>
      <c r="U191" s="22"/>
      <c r="V191" s="22"/>
      <c r="W191" s="22"/>
      <c r="X191" s="22"/>
      <c r="Y191" s="22"/>
      <c r="Z191" s="22"/>
    </row>
    <row r="192" spans="1:26" ht="14.25" customHeight="1" x14ac:dyDescent="0.4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34"/>
      <c r="U192" s="22"/>
      <c r="V192" s="22"/>
      <c r="W192" s="22"/>
      <c r="X192" s="22"/>
      <c r="Y192" s="22"/>
      <c r="Z192" s="22"/>
    </row>
    <row r="193" spans="1:26" ht="14.25" customHeight="1" x14ac:dyDescent="0.4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34"/>
      <c r="U193" s="22"/>
      <c r="V193" s="22"/>
      <c r="W193" s="22"/>
      <c r="X193" s="22"/>
      <c r="Y193" s="22"/>
      <c r="Z193" s="22"/>
    </row>
    <row r="194" spans="1:26" ht="14.25" customHeight="1" x14ac:dyDescent="0.4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34"/>
      <c r="U194" s="22"/>
      <c r="V194" s="22"/>
      <c r="W194" s="22"/>
      <c r="X194" s="22"/>
      <c r="Y194" s="22"/>
      <c r="Z194" s="22"/>
    </row>
    <row r="195" spans="1:26" ht="14.25" customHeight="1" x14ac:dyDescent="0.4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34"/>
      <c r="U195" s="22"/>
      <c r="V195" s="22"/>
      <c r="W195" s="22"/>
      <c r="X195" s="22"/>
      <c r="Y195" s="22"/>
      <c r="Z195" s="22"/>
    </row>
    <row r="196" spans="1:26" ht="14.25" customHeight="1" x14ac:dyDescent="0.4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34"/>
      <c r="U196" s="22"/>
      <c r="V196" s="22"/>
      <c r="W196" s="22"/>
      <c r="X196" s="22"/>
      <c r="Y196" s="22"/>
      <c r="Z196" s="22"/>
    </row>
    <row r="197" spans="1:26" ht="14.25" customHeight="1" x14ac:dyDescent="0.4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34"/>
      <c r="U197" s="22"/>
      <c r="V197" s="22"/>
      <c r="W197" s="22"/>
      <c r="X197" s="22"/>
      <c r="Y197" s="22"/>
      <c r="Z197" s="22"/>
    </row>
    <row r="198" spans="1:26" ht="14.25" customHeight="1" x14ac:dyDescent="0.4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34"/>
      <c r="U198" s="22"/>
      <c r="V198" s="22"/>
      <c r="W198" s="22"/>
      <c r="X198" s="22"/>
      <c r="Y198" s="22"/>
      <c r="Z198" s="22"/>
    </row>
    <row r="199" spans="1:26" ht="14.25" customHeight="1" x14ac:dyDescent="0.4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34"/>
      <c r="U199" s="22"/>
      <c r="V199" s="22"/>
      <c r="W199" s="22"/>
      <c r="X199" s="22"/>
      <c r="Y199" s="22"/>
      <c r="Z199" s="22"/>
    </row>
    <row r="200" spans="1:26" ht="14.25" customHeight="1" x14ac:dyDescent="0.4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34"/>
      <c r="U200" s="22"/>
      <c r="V200" s="22"/>
      <c r="W200" s="22"/>
      <c r="X200" s="22"/>
      <c r="Y200" s="22"/>
      <c r="Z200" s="22"/>
    </row>
    <row r="201" spans="1:26" ht="14.25" customHeight="1" x14ac:dyDescent="0.4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34"/>
      <c r="U201" s="22"/>
      <c r="V201" s="22"/>
      <c r="W201" s="22"/>
      <c r="X201" s="22"/>
      <c r="Y201" s="22"/>
      <c r="Z201" s="22"/>
    </row>
    <row r="202" spans="1:26" ht="14.25" customHeight="1" x14ac:dyDescent="0.4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34"/>
      <c r="U202" s="22"/>
      <c r="V202" s="22"/>
      <c r="W202" s="22"/>
      <c r="X202" s="22"/>
      <c r="Y202" s="22"/>
      <c r="Z202" s="22"/>
    </row>
    <row r="203" spans="1:26" ht="14.25" customHeight="1" x14ac:dyDescent="0.4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34"/>
      <c r="U203" s="22"/>
      <c r="V203" s="22"/>
      <c r="W203" s="22"/>
      <c r="X203" s="22"/>
      <c r="Y203" s="22"/>
      <c r="Z203" s="22"/>
    </row>
    <row r="204" spans="1:26" ht="14.25" customHeight="1" x14ac:dyDescent="0.4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34"/>
      <c r="U204" s="22"/>
      <c r="V204" s="22"/>
      <c r="W204" s="22"/>
      <c r="X204" s="22"/>
      <c r="Y204" s="22"/>
      <c r="Z204" s="22"/>
    </row>
    <row r="205" spans="1:26" ht="14.25" customHeight="1" x14ac:dyDescent="0.4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34"/>
      <c r="U205" s="22"/>
      <c r="V205" s="22"/>
      <c r="W205" s="22"/>
      <c r="X205" s="22"/>
      <c r="Y205" s="22"/>
      <c r="Z205" s="22"/>
    </row>
    <row r="206" spans="1:26" ht="14.25" customHeight="1" x14ac:dyDescent="0.4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34"/>
      <c r="U206" s="22"/>
      <c r="V206" s="22"/>
      <c r="W206" s="22"/>
      <c r="X206" s="22"/>
      <c r="Y206" s="22"/>
      <c r="Z206" s="22"/>
    </row>
    <row r="207" spans="1:26" ht="14.25" customHeight="1" x14ac:dyDescent="0.4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34"/>
      <c r="U207" s="22"/>
      <c r="V207" s="22"/>
      <c r="W207" s="22"/>
      <c r="X207" s="22"/>
      <c r="Y207" s="22"/>
      <c r="Z207" s="22"/>
    </row>
    <row r="208" spans="1:26" ht="14.25" customHeight="1" x14ac:dyDescent="0.4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34"/>
      <c r="U208" s="22"/>
      <c r="V208" s="22"/>
      <c r="W208" s="22"/>
      <c r="X208" s="22"/>
      <c r="Y208" s="22"/>
      <c r="Z208" s="22"/>
    </row>
    <row r="209" spans="1:26" ht="14.25" customHeight="1" x14ac:dyDescent="0.4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34"/>
      <c r="U209" s="22"/>
      <c r="V209" s="22"/>
      <c r="W209" s="22"/>
      <c r="X209" s="22"/>
      <c r="Y209" s="22"/>
      <c r="Z209" s="22"/>
    </row>
    <row r="210" spans="1:26" ht="14.25" customHeight="1" x14ac:dyDescent="0.4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34"/>
      <c r="U210" s="22"/>
      <c r="V210" s="22"/>
      <c r="W210" s="22"/>
      <c r="X210" s="22"/>
      <c r="Y210" s="22"/>
      <c r="Z210" s="22"/>
    </row>
    <row r="211" spans="1:26" ht="14.25" customHeight="1" x14ac:dyDescent="0.4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34"/>
      <c r="U211" s="22"/>
      <c r="V211" s="22"/>
      <c r="W211" s="22"/>
      <c r="X211" s="22"/>
      <c r="Y211" s="22"/>
      <c r="Z211" s="22"/>
    </row>
    <row r="212" spans="1:26" ht="14.25" customHeight="1" x14ac:dyDescent="0.4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34"/>
      <c r="U212" s="22"/>
      <c r="V212" s="22"/>
      <c r="W212" s="22"/>
      <c r="X212" s="22"/>
      <c r="Y212" s="22"/>
      <c r="Z212" s="22"/>
    </row>
    <row r="213" spans="1:26" ht="14.25" customHeight="1" x14ac:dyDescent="0.4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34"/>
      <c r="U213" s="22"/>
      <c r="V213" s="22"/>
      <c r="W213" s="22"/>
      <c r="X213" s="22"/>
      <c r="Y213" s="22"/>
      <c r="Z213" s="22"/>
    </row>
    <row r="214" spans="1:26" ht="14.25" customHeight="1" x14ac:dyDescent="0.4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34"/>
      <c r="U214" s="22"/>
      <c r="V214" s="22"/>
      <c r="W214" s="22"/>
      <c r="X214" s="22"/>
      <c r="Y214" s="22"/>
      <c r="Z214" s="22"/>
    </row>
    <row r="215" spans="1:26" ht="14.25" customHeight="1" x14ac:dyDescent="0.4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34"/>
      <c r="U215" s="22"/>
      <c r="V215" s="22"/>
      <c r="W215" s="22"/>
      <c r="X215" s="22"/>
      <c r="Y215" s="22"/>
      <c r="Z215" s="22"/>
    </row>
    <row r="216" spans="1:26" ht="14.25" customHeight="1" x14ac:dyDescent="0.4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34"/>
      <c r="U216" s="22"/>
      <c r="V216" s="22"/>
      <c r="W216" s="22"/>
      <c r="X216" s="22"/>
      <c r="Y216" s="22"/>
      <c r="Z216" s="22"/>
    </row>
    <row r="217" spans="1:26" ht="14.25" customHeight="1" x14ac:dyDescent="0.4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34"/>
      <c r="U217" s="22"/>
      <c r="V217" s="22"/>
      <c r="W217" s="22"/>
      <c r="X217" s="22"/>
      <c r="Y217" s="22"/>
      <c r="Z217" s="22"/>
    </row>
    <row r="218" spans="1:26" ht="14.25" customHeight="1" x14ac:dyDescent="0.4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34"/>
      <c r="U218" s="22"/>
      <c r="V218" s="22"/>
      <c r="W218" s="22"/>
      <c r="X218" s="22"/>
      <c r="Y218" s="22"/>
      <c r="Z218" s="22"/>
    </row>
    <row r="219" spans="1:26" ht="14.25" customHeight="1" x14ac:dyDescent="0.4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34"/>
      <c r="U219" s="22"/>
      <c r="V219" s="22"/>
      <c r="W219" s="22"/>
      <c r="X219" s="22"/>
      <c r="Y219" s="22"/>
      <c r="Z219" s="22"/>
    </row>
    <row r="220" spans="1:26" ht="14.25" customHeight="1" x14ac:dyDescent="0.4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34"/>
      <c r="U220" s="22"/>
      <c r="V220" s="22"/>
      <c r="W220" s="22"/>
      <c r="X220" s="22"/>
      <c r="Y220" s="22"/>
      <c r="Z220" s="22"/>
    </row>
    <row r="221" spans="1:26" ht="14.25" customHeight="1" x14ac:dyDescent="0.4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34"/>
      <c r="U221" s="22"/>
      <c r="V221" s="22"/>
      <c r="W221" s="22"/>
      <c r="X221" s="22"/>
      <c r="Y221" s="22"/>
      <c r="Z221" s="22"/>
    </row>
    <row r="222" spans="1:26" ht="14.25" customHeight="1" x14ac:dyDescent="0.4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34"/>
      <c r="U222" s="22"/>
      <c r="V222" s="22"/>
      <c r="W222" s="22"/>
      <c r="X222" s="22"/>
      <c r="Y222" s="22"/>
      <c r="Z222" s="22"/>
    </row>
    <row r="223" spans="1:26" ht="14.25" customHeight="1" x14ac:dyDescent="0.4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34"/>
      <c r="U223" s="22"/>
      <c r="V223" s="22"/>
      <c r="W223" s="22"/>
      <c r="X223" s="22"/>
      <c r="Y223" s="22"/>
      <c r="Z223" s="22"/>
    </row>
    <row r="224" spans="1:26" ht="14.25" customHeight="1" x14ac:dyDescent="0.4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34"/>
      <c r="U224" s="22"/>
      <c r="V224" s="22"/>
      <c r="W224" s="22"/>
      <c r="X224" s="22"/>
      <c r="Y224" s="22"/>
      <c r="Z224" s="22"/>
    </row>
    <row r="225" spans="1:26" ht="14.25" customHeight="1" x14ac:dyDescent="0.4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34"/>
      <c r="U225" s="22"/>
      <c r="V225" s="22"/>
      <c r="W225" s="22"/>
      <c r="X225" s="22"/>
      <c r="Y225" s="22"/>
      <c r="Z225" s="22"/>
    </row>
    <row r="226" spans="1:26" ht="14.25" customHeight="1" x14ac:dyDescent="0.4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34"/>
      <c r="U226" s="22"/>
      <c r="V226" s="22"/>
      <c r="W226" s="22"/>
      <c r="X226" s="22"/>
      <c r="Y226" s="22"/>
      <c r="Z226" s="22"/>
    </row>
    <row r="227" spans="1:26" ht="14.25" customHeight="1" x14ac:dyDescent="0.4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34"/>
      <c r="U227" s="22"/>
      <c r="V227" s="22"/>
      <c r="W227" s="22"/>
      <c r="X227" s="22"/>
      <c r="Y227" s="22"/>
      <c r="Z227" s="22"/>
    </row>
    <row r="228" spans="1:26" ht="14.25" customHeight="1" x14ac:dyDescent="0.4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34"/>
      <c r="U228" s="22"/>
      <c r="V228" s="22"/>
      <c r="W228" s="22"/>
      <c r="X228" s="22"/>
      <c r="Y228" s="22"/>
      <c r="Z228" s="22"/>
    </row>
    <row r="229" spans="1:26" ht="14.25" customHeight="1" x14ac:dyDescent="0.4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34"/>
      <c r="U229" s="22"/>
      <c r="V229" s="22"/>
      <c r="W229" s="22"/>
      <c r="X229" s="22"/>
      <c r="Y229" s="22"/>
      <c r="Z229" s="22"/>
    </row>
    <row r="230" spans="1:26" ht="14.25" customHeight="1" x14ac:dyDescent="0.4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34"/>
      <c r="U230" s="22"/>
      <c r="V230" s="22"/>
      <c r="W230" s="22"/>
      <c r="X230" s="22"/>
      <c r="Y230" s="22"/>
      <c r="Z230" s="22"/>
    </row>
    <row r="231" spans="1:26" ht="14.25" customHeight="1" x14ac:dyDescent="0.4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34"/>
      <c r="U231" s="22"/>
      <c r="V231" s="22"/>
      <c r="W231" s="22"/>
      <c r="X231" s="22"/>
      <c r="Y231" s="22"/>
      <c r="Z231" s="22"/>
    </row>
    <row r="232" spans="1:26" ht="14.25" customHeight="1" x14ac:dyDescent="0.4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34"/>
      <c r="U232" s="22"/>
      <c r="V232" s="22"/>
      <c r="W232" s="22"/>
      <c r="X232" s="22"/>
      <c r="Y232" s="22"/>
      <c r="Z232" s="22"/>
    </row>
    <row r="233" spans="1:26" ht="14.25" customHeight="1" x14ac:dyDescent="0.4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34"/>
      <c r="U233" s="22"/>
      <c r="V233" s="22"/>
      <c r="W233" s="22"/>
      <c r="X233" s="22"/>
      <c r="Y233" s="22"/>
      <c r="Z233" s="22"/>
    </row>
    <row r="234" spans="1:26" ht="15.75" customHeight="1" x14ac:dyDescent="0.3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 x14ac:dyDescent="0.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 x14ac:dyDescent="0.3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 x14ac:dyDescent="0.3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 x14ac:dyDescent="0.3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 x14ac:dyDescent="0.3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 x14ac:dyDescent="0.3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 x14ac:dyDescent="0.3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 x14ac:dyDescent="0.3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 x14ac:dyDescent="0.3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 x14ac:dyDescent="0.3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 x14ac:dyDescent="0.3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 x14ac:dyDescent="0.3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 x14ac:dyDescent="0.3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 x14ac:dyDescent="0.3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 x14ac:dyDescent="0.3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 x14ac:dyDescent="0.3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 x14ac:dyDescent="0.3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 x14ac:dyDescent="0.3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 x14ac:dyDescent="0.3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 x14ac:dyDescent="0.3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 x14ac:dyDescent="0.3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 x14ac:dyDescent="0.3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 x14ac:dyDescent="0.3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 x14ac:dyDescent="0.3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 x14ac:dyDescent="0.3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 x14ac:dyDescent="0.3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 x14ac:dyDescent="0.3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 x14ac:dyDescent="0.3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 x14ac:dyDescent="0.3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 x14ac:dyDescent="0.3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 x14ac:dyDescent="0.3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 x14ac:dyDescent="0.3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 x14ac:dyDescent="0.3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 x14ac:dyDescent="0.3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 x14ac:dyDescent="0.3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 x14ac:dyDescent="0.3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 x14ac:dyDescent="0.3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 x14ac:dyDescent="0.3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 x14ac:dyDescent="0.3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 x14ac:dyDescent="0.3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 x14ac:dyDescent="0.3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 x14ac:dyDescent="0.3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 x14ac:dyDescent="0.3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 x14ac:dyDescent="0.3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 x14ac:dyDescent="0.3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 x14ac:dyDescent="0.3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 x14ac:dyDescent="0.3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 x14ac:dyDescent="0.3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 x14ac:dyDescent="0.3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 x14ac:dyDescent="0.3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 x14ac:dyDescent="0.3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 x14ac:dyDescent="0.3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 x14ac:dyDescent="0.3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 x14ac:dyDescent="0.3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 x14ac:dyDescent="0.3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 x14ac:dyDescent="0.3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 x14ac:dyDescent="0.3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 x14ac:dyDescent="0.3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 x14ac:dyDescent="0.3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 x14ac:dyDescent="0.3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 x14ac:dyDescent="0.3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 x14ac:dyDescent="0.3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 x14ac:dyDescent="0.3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 x14ac:dyDescent="0.3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 x14ac:dyDescent="0.3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 x14ac:dyDescent="0.3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 x14ac:dyDescent="0.3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 x14ac:dyDescent="0.3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 x14ac:dyDescent="0.3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 x14ac:dyDescent="0.3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 x14ac:dyDescent="0.3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 x14ac:dyDescent="0.3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 x14ac:dyDescent="0.3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 x14ac:dyDescent="0.3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 x14ac:dyDescent="0.3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 x14ac:dyDescent="0.3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 x14ac:dyDescent="0.3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 x14ac:dyDescent="0.3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 x14ac:dyDescent="0.3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 x14ac:dyDescent="0.3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 x14ac:dyDescent="0.3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 x14ac:dyDescent="0.3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 x14ac:dyDescent="0.3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 x14ac:dyDescent="0.3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 x14ac:dyDescent="0.3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 x14ac:dyDescent="0.3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 x14ac:dyDescent="0.3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 x14ac:dyDescent="0.3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 x14ac:dyDescent="0.3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 x14ac:dyDescent="0.3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 x14ac:dyDescent="0.3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 x14ac:dyDescent="0.3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 x14ac:dyDescent="0.3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 x14ac:dyDescent="0.3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 x14ac:dyDescent="0.3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 x14ac:dyDescent="0.3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 x14ac:dyDescent="0.3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 x14ac:dyDescent="0.3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 x14ac:dyDescent="0.3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 x14ac:dyDescent="0.3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 x14ac:dyDescent="0.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 x14ac:dyDescent="0.3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 x14ac:dyDescent="0.3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 x14ac:dyDescent="0.3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 x14ac:dyDescent="0.3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 x14ac:dyDescent="0.3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 x14ac:dyDescent="0.3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 x14ac:dyDescent="0.3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 x14ac:dyDescent="0.3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 x14ac:dyDescent="0.3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 x14ac:dyDescent="0.3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 x14ac:dyDescent="0.3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 x14ac:dyDescent="0.3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 x14ac:dyDescent="0.3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 x14ac:dyDescent="0.3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 x14ac:dyDescent="0.3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 x14ac:dyDescent="0.3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 x14ac:dyDescent="0.3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 x14ac:dyDescent="0.3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 x14ac:dyDescent="0.3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 x14ac:dyDescent="0.3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 x14ac:dyDescent="0.3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 x14ac:dyDescent="0.3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 x14ac:dyDescent="0.3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 x14ac:dyDescent="0.3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 x14ac:dyDescent="0.3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 x14ac:dyDescent="0.3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 x14ac:dyDescent="0.3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 x14ac:dyDescent="0.3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 x14ac:dyDescent="0.3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 x14ac:dyDescent="0.3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 x14ac:dyDescent="0.3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 x14ac:dyDescent="0.3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 x14ac:dyDescent="0.3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 x14ac:dyDescent="0.3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 x14ac:dyDescent="0.3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 x14ac:dyDescent="0.3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 x14ac:dyDescent="0.3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 x14ac:dyDescent="0.3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 x14ac:dyDescent="0.3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 x14ac:dyDescent="0.3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 x14ac:dyDescent="0.3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 x14ac:dyDescent="0.3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 x14ac:dyDescent="0.3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 x14ac:dyDescent="0.3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 x14ac:dyDescent="0.3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 x14ac:dyDescent="0.3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 x14ac:dyDescent="0.3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 x14ac:dyDescent="0.3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 x14ac:dyDescent="0.3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 x14ac:dyDescent="0.3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 x14ac:dyDescent="0.3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 x14ac:dyDescent="0.3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 x14ac:dyDescent="0.3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 x14ac:dyDescent="0.3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 x14ac:dyDescent="0.3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 x14ac:dyDescent="0.3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 x14ac:dyDescent="0.3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 x14ac:dyDescent="0.3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 x14ac:dyDescent="0.3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 x14ac:dyDescent="0.3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 x14ac:dyDescent="0.3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 x14ac:dyDescent="0.3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 x14ac:dyDescent="0.3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 x14ac:dyDescent="0.3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 x14ac:dyDescent="0.3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 x14ac:dyDescent="0.3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 x14ac:dyDescent="0.3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 x14ac:dyDescent="0.3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 x14ac:dyDescent="0.3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 x14ac:dyDescent="0.3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 x14ac:dyDescent="0.3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 x14ac:dyDescent="0.3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 x14ac:dyDescent="0.3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 x14ac:dyDescent="0.3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 x14ac:dyDescent="0.3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 x14ac:dyDescent="0.3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 x14ac:dyDescent="0.3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 x14ac:dyDescent="0.3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 x14ac:dyDescent="0.3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 x14ac:dyDescent="0.3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 x14ac:dyDescent="0.3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 x14ac:dyDescent="0.3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 x14ac:dyDescent="0.3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 x14ac:dyDescent="0.3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 x14ac:dyDescent="0.3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 x14ac:dyDescent="0.3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 x14ac:dyDescent="0.3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 x14ac:dyDescent="0.3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 x14ac:dyDescent="0.3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 x14ac:dyDescent="0.3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 x14ac:dyDescent="0.3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 x14ac:dyDescent="0.3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 x14ac:dyDescent="0.3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 x14ac:dyDescent="0.3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 x14ac:dyDescent="0.3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 x14ac:dyDescent="0.3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 x14ac:dyDescent="0.3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 x14ac:dyDescent="0.3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 x14ac:dyDescent="0.3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 x14ac:dyDescent="0.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 x14ac:dyDescent="0.3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 x14ac:dyDescent="0.3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 x14ac:dyDescent="0.3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 x14ac:dyDescent="0.3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 x14ac:dyDescent="0.3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 x14ac:dyDescent="0.3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 x14ac:dyDescent="0.3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 x14ac:dyDescent="0.3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 x14ac:dyDescent="0.3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 x14ac:dyDescent="0.3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 x14ac:dyDescent="0.3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 x14ac:dyDescent="0.3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 x14ac:dyDescent="0.3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 x14ac:dyDescent="0.3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 x14ac:dyDescent="0.3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 x14ac:dyDescent="0.3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 x14ac:dyDescent="0.3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 x14ac:dyDescent="0.3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 x14ac:dyDescent="0.3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 x14ac:dyDescent="0.3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 x14ac:dyDescent="0.3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 x14ac:dyDescent="0.3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 x14ac:dyDescent="0.3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 x14ac:dyDescent="0.3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 x14ac:dyDescent="0.3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 x14ac:dyDescent="0.3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 x14ac:dyDescent="0.3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 x14ac:dyDescent="0.3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 x14ac:dyDescent="0.3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 x14ac:dyDescent="0.3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 x14ac:dyDescent="0.3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 x14ac:dyDescent="0.3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 x14ac:dyDescent="0.3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 x14ac:dyDescent="0.3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 x14ac:dyDescent="0.3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 x14ac:dyDescent="0.3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 x14ac:dyDescent="0.3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 x14ac:dyDescent="0.3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 x14ac:dyDescent="0.3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 x14ac:dyDescent="0.3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 x14ac:dyDescent="0.3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 x14ac:dyDescent="0.3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 x14ac:dyDescent="0.3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 x14ac:dyDescent="0.3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 x14ac:dyDescent="0.3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 x14ac:dyDescent="0.3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 x14ac:dyDescent="0.3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 x14ac:dyDescent="0.3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 x14ac:dyDescent="0.3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 x14ac:dyDescent="0.3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 x14ac:dyDescent="0.3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 x14ac:dyDescent="0.3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 x14ac:dyDescent="0.3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 x14ac:dyDescent="0.3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 x14ac:dyDescent="0.3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 x14ac:dyDescent="0.3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 x14ac:dyDescent="0.3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 x14ac:dyDescent="0.3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 x14ac:dyDescent="0.3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 x14ac:dyDescent="0.3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 x14ac:dyDescent="0.3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 x14ac:dyDescent="0.3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 x14ac:dyDescent="0.3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 x14ac:dyDescent="0.3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 x14ac:dyDescent="0.3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 x14ac:dyDescent="0.3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 x14ac:dyDescent="0.3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 x14ac:dyDescent="0.3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 x14ac:dyDescent="0.3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 x14ac:dyDescent="0.3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 x14ac:dyDescent="0.3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 x14ac:dyDescent="0.3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 x14ac:dyDescent="0.3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 x14ac:dyDescent="0.3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 x14ac:dyDescent="0.3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 x14ac:dyDescent="0.3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 x14ac:dyDescent="0.3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 x14ac:dyDescent="0.3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 x14ac:dyDescent="0.3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 x14ac:dyDescent="0.3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 x14ac:dyDescent="0.3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 x14ac:dyDescent="0.3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 x14ac:dyDescent="0.3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 x14ac:dyDescent="0.3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 x14ac:dyDescent="0.3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 x14ac:dyDescent="0.3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 x14ac:dyDescent="0.3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 x14ac:dyDescent="0.3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 x14ac:dyDescent="0.3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 x14ac:dyDescent="0.3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 x14ac:dyDescent="0.3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 x14ac:dyDescent="0.3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 x14ac:dyDescent="0.3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 x14ac:dyDescent="0.3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 x14ac:dyDescent="0.3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 x14ac:dyDescent="0.3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 x14ac:dyDescent="0.3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 x14ac:dyDescent="0.3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 x14ac:dyDescent="0.3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 x14ac:dyDescent="0.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 x14ac:dyDescent="0.3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 x14ac:dyDescent="0.3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 x14ac:dyDescent="0.3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 x14ac:dyDescent="0.3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 x14ac:dyDescent="0.3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 x14ac:dyDescent="0.3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 x14ac:dyDescent="0.3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 x14ac:dyDescent="0.3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 x14ac:dyDescent="0.3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 x14ac:dyDescent="0.3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 x14ac:dyDescent="0.3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 x14ac:dyDescent="0.3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 x14ac:dyDescent="0.3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 x14ac:dyDescent="0.3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 x14ac:dyDescent="0.3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 x14ac:dyDescent="0.3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 x14ac:dyDescent="0.3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 x14ac:dyDescent="0.3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 x14ac:dyDescent="0.3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 x14ac:dyDescent="0.3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 x14ac:dyDescent="0.3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 x14ac:dyDescent="0.3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 x14ac:dyDescent="0.3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 x14ac:dyDescent="0.3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 x14ac:dyDescent="0.3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 x14ac:dyDescent="0.3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 x14ac:dyDescent="0.3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 x14ac:dyDescent="0.3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 x14ac:dyDescent="0.3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 x14ac:dyDescent="0.3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 x14ac:dyDescent="0.3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 x14ac:dyDescent="0.3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 x14ac:dyDescent="0.3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 x14ac:dyDescent="0.3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 x14ac:dyDescent="0.3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 x14ac:dyDescent="0.3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 x14ac:dyDescent="0.3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 x14ac:dyDescent="0.3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 x14ac:dyDescent="0.3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 x14ac:dyDescent="0.3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 x14ac:dyDescent="0.3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 x14ac:dyDescent="0.3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 x14ac:dyDescent="0.3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 x14ac:dyDescent="0.3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 x14ac:dyDescent="0.3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 x14ac:dyDescent="0.3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 x14ac:dyDescent="0.3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 x14ac:dyDescent="0.3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 x14ac:dyDescent="0.3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 x14ac:dyDescent="0.3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 x14ac:dyDescent="0.3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 x14ac:dyDescent="0.3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 x14ac:dyDescent="0.3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 x14ac:dyDescent="0.3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 x14ac:dyDescent="0.3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 x14ac:dyDescent="0.3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 x14ac:dyDescent="0.3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 x14ac:dyDescent="0.3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 x14ac:dyDescent="0.3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 x14ac:dyDescent="0.3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 x14ac:dyDescent="0.3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 x14ac:dyDescent="0.3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 x14ac:dyDescent="0.3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 x14ac:dyDescent="0.3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 x14ac:dyDescent="0.3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 x14ac:dyDescent="0.3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 x14ac:dyDescent="0.3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 x14ac:dyDescent="0.3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 x14ac:dyDescent="0.3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 x14ac:dyDescent="0.3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 x14ac:dyDescent="0.3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 x14ac:dyDescent="0.3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 x14ac:dyDescent="0.3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 x14ac:dyDescent="0.3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 x14ac:dyDescent="0.3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 x14ac:dyDescent="0.3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 x14ac:dyDescent="0.3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 x14ac:dyDescent="0.3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 x14ac:dyDescent="0.3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 x14ac:dyDescent="0.3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 x14ac:dyDescent="0.3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 x14ac:dyDescent="0.3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 x14ac:dyDescent="0.3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 x14ac:dyDescent="0.3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 x14ac:dyDescent="0.3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 x14ac:dyDescent="0.3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 x14ac:dyDescent="0.3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 x14ac:dyDescent="0.3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 x14ac:dyDescent="0.3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 x14ac:dyDescent="0.3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 x14ac:dyDescent="0.3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 x14ac:dyDescent="0.3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 x14ac:dyDescent="0.3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 x14ac:dyDescent="0.3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 x14ac:dyDescent="0.3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 x14ac:dyDescent="0.3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 x14ac:dyDescent="0.3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 x14ac:dyDescent="0.3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 x14ac:dyDescent="0.3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 x14ac:dyDescent="0.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 x14ac:dyDescent="0.3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 x14ac:dyDescent="0.3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 x14ac:dyDescent="0.3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 x14ac:dyDescent="0.3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 x14ac:dyDescent="0.3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 x14ac:dyDescent="0.3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 x14ac:dyDescent="0.3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 x14ac:dyDescent="0.3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 x14ac:dyDescent="0.3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 x14ac:dyDescent="0.3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 x14ac:dyDescent="0.3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 x14ac:dyDescent="0.3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 x14ac:dyDescent="0.3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 x14ac:dyDescent="0.3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 x14ac:dyDescent="0.3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 x14ac:dyDescent="0.3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 x14ac:dyDescent="0.3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 x14ac:dyDescent="0.3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 x14ac:dyDescent="0.3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 x14ac:dyDescent="0.3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 x14ac:dyDescent="0.3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 x14ac:dyDescent="0.3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 x14ac:dyDescent="0.3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 x14ac:dyDescent="0.3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 x14ac:dyDescent="0.3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 x14ac:dyDescent="0.3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 x14ac:dyDescent="0.3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 x14ac:dyDescent="0.3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 x14ac:dyDescent="0.3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 x14ac:dyDescent="0.3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 x14ac:dyDescent="0.3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 x14ac:dyDescent="0.3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 x14ac:dyDescent="0.3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 x14ac:dyDescent="0.3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 x14ac:dyDescent="0.3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 x14ac:dyDescent="0.3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 x14ac:dyDescent="0.3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 x14ac:dyDescent="0.3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 x14ac:dyDescent="0.3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 x14ac:dyDescent="0.3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 x14ac:dyDescent="0.3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 x14ac:dyDescent="0.3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 x14ac:dyDescent="0.3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 x14ac:dyDescent="0.3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 x14ac:dyDescent="0.3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 x14ac:dyDescent="0.3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 x14ac:dyDescent="0.3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 x14ac:dyDescent="0.3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 x14ac:dyDescent="0.3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 x14ac:dyDescent="0.3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 x14ac:dyDescent="0.3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 x14ac:dyDescent="0.3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 x14ac:dyDescent="0.3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 x14ac:dyDescent="0.3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 x14ac:dyDescent="0.3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 x14ac:dyDescent="0.3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 x14ac:dyDescent="0.3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 x14ac:dyDescent="0.3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 x14ac:dyDescent="0.3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 x14ac:dyDescent="0.3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 x14ac:dyDescent="0.3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 x14ac:dyDescent="0.3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 x14ac:dyDescent="0.3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 x14ac:dyDescent="0.3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 x14ac:dyDescent="0.3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 x14ac:dyDescent="0.3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 x14ac:dyDescent="0.3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 x14ac:dyDescent="0.3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 x14ac:dyDescent="0.3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 x14ac:dyDescent="0.3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 x14ac:dyDescent="0.3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 x14ac:dyDescent="0.3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 x14ac:dyDescent="0.3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 x14ac:dyDescent="0.3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 x14ac:dyDescent="0.3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 x14ac:dyDescent="0.3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 x14ac:dyDescent="0.3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 x14ac:dyDescent="0.3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 x14ac:dyDescent="0.3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 x14ac:dyDescent="0.3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 x14ac:dyDescent="0.3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 x14ac:dyDescent="0.3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 x14ac:dyDescent="0.3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 x14ac:dyDescent="0.3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 x14ac:dyDescent="0.3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 x14ac:dyDescent="0.3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 x14ac:dyDescent="0.3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 x14ac:dyDescent="0.3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 x14ac:dyDescent="0.3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 x14ac:dyDescent="0.3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 x14ac:dyDescent="0.3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 x14ac:dyDescent="0.3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 x14ac:dyDescent="0.3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 x14ac:dyDescent="0.3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 x14ac:dyDescent="0.3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 x14ac:dyDescent="0.3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 x14ac:dyDescent="0.3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 x14ac:dyDescent="0.3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 x14ac:dyDescent="0.3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 x14ac:dyDescent="0.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 x14ac:dyDescent="0.3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 x14ac:dyDescent="0.3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 x14ac:dyDescent="0.3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 x14ac:dyDescent="0.3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 x14ac:dyDescent="0.3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 x14ac:dyDescent="0.3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 x14ac:dyDescent="0.3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 x14ac:dyDescent="0.3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 x14ac:dyDescent="0.3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 x14ac:dyDescent="0.3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 x14ac:dyDescent="0.3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 x14ac:dyDescent="0.3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 x14ac:dyDescent="0.3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 x14ac:dyDescent="0.3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 x14ac:dyDescent="0.3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 x14ac:dyDescent="0.3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 x14ac:dyDescent="0.3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 x14ac:dyDescent="0.3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 x14ac:dyDescent="0.3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 x14ac:dyDescent="0.3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 x14ac:dyDescent="0.3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 x14ac:dyDescent="0.3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 x14ac:dyDescent="0.3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 x14ac:dyDescent="0.3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 x14ac:dyDescent="0.3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 x14ac:dyDescent="0.3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 x14ac:dyDescent="0.3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 x14ac:dyDescent="0.3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 x14ac:dyDescent="0.3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 x14ac:dyDescent="0.3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 x14ac:dyDescent="0.3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 x14ac:dyDescent="0.3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 x14ac:dyDescent="0.3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 x14ac:dyDescent="0.3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 x14ac:dyDescent="0.3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 x14ac:dyDescent="0.3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 x14ac:dyDescent="0.3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 x14ac:dyDescent="0.3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 x14ac:dyDescent="0.3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 x14ac:dyDescent="0.3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 x14ac:dyDescent="0.3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 x14ac:dyDescent="0.3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 x14ac:dyDescent="0.3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 x14ac:dyDescent="0.3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 x14ac:dyDescent="0.3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 x14ac:dyDescent="0.3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 x14ac:dyDescent="0.3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 x14ac:dyDescent="0.3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 x14ac:dyDescent="0.3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 x14ac:dyDescent="0.3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 x14ac:dyDescent="0.3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 x14ac:dyDescent="0.3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 x14ac:dyDescent="0.3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 x14ac:dyDescent="0.3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 x14ac:dyDescent="0.3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 x14ac:dyDescent="0.3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 x14ac:dyDescent="0.3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 x14ac:dyDescent="0.3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 x14ac:dyDescent="0.3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 x14ac:dyDescent="0.3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 x14ac:dyDescent="0.3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 x14ac:dyDescent="0.3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 x14ac:dyDescent="0.3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 x14ac:dyDescent="0.3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 x14ac:dyDescent="0.3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 x14ac:dyDescent="0.3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 x14ac:dyDescent="0.3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 x14ac:dyDescent="0.3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 x14ac:dyDescent="0.3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 x14ac:dyDescent="0.3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 x14ac:dyDescent="0.3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 x14ac:dyDescent="0.3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 x14ac:dyDescent="0.3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 x14ac:dyDescent="0.3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 x14ac:dyDescent="0.3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 x14ac:dyDescent="0.3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 x14ac:dyDescent="0.3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 x14ac:dyDescent="0.3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 x14ac:dyDescent="0.3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 x14ac:dyDescent="0.3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 x14ac:dyDescent="0.3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 x14ac:dyDescent="0.3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 x14ac:dyDescent="0.3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 x14ac:dyDescent="0.3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 x14ac:dyDescent="0.3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 x14ac:dyDescent="0.3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 x14ac:dyDescent="0.3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 x14ac:dyDescent="0.3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 x14ac:dyDescent="0.3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 x14ac:dyDescent="0.3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 x14ac:dyDescent="0.3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 x14ac:dyDescent="0.3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 x14ac:dyDescent="0.3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 x14ac:dyDescent="0.3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 x14ac:dyDescent="0.3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 x14ac:dyDescent="0.3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 x14ac:dyDescent="0.3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 x14ac:dyDescent="0.3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 x14ac:dyDescent="0.3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 x14ac:dyDescent="0.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 x14ac:dyDescent="0.3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 x14ac:dyDescent="0.3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 x14ac:dyDescent="0.3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 x14ac:dyDescent="0.3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 x14ac:dyDescent="0.3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 x14ac:dyDescent="0.3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 x14ac:dyDescent="0.3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 x14ac:dyDescent="0.3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 x14ac:dyDescent="0.3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 x14ac:dyDescent="0.3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 x14ac:dyDescent="0.3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 x14ac:dyDescent="0.3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 x14ac:dyDescent="0.3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 x14ac:dyDescent="0.3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 x14ac:dyDescent="0.3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 x14ac:dyDescent="0.3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 x14ac:dyDescent="0.3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 x14ac:dyDescent="0.3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 x14ac:dyDescent="0.3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 x14ac:dyDescent="0.3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 x14ac:dyDescent="0.3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 x14ac:dyDescent="0.3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 x14ac:dyDescent="0.3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 x14ac:dyDescent="0.3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 x14ac:dyDescent="0.3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 x14ac:dyDescent="0.3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 x14ac:dyDescent="0.3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 x14ac:dyDescent="0.3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 x14ac:dyDescent="0.3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 x14ac:dyDescent="0.3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 x14ac:dyDescent="0.3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 x14ac:dyDescent="0.3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 x14ac:dyDescent="0.3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 x14ac:dyDescent="0.3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 x14ac:dyDescent="0.3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 x14ac:dyDescent="0.3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 x14ac:dyDescent="0.3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 x14ac:dyDescent="0.3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 x14ac:dyDescent="0.3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 x14ac:dyDescent="0.3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 x14ac:dyDescent="0.3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 x14ac:dyDescent="0.3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 x14ac:dyDescent="0.3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 x14ac:dyDescent="0.3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 x14ac:dyDescent="0.3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 x14ac:dyDescent="0.3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 x14ac:dyDescent="0.3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 x14ac:dyDescent="0.3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 x14ac:dyDescent="0.3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 x14ac:dyDescent="0.3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 x14ac:dyDescent="0.3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 x14ac:dyDescent="0.3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 x14ac:dyDescent="0.3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 x14ac:dyDescent="0.3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 x14ac:dyDescent="0.3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 x14ac:dyDescent="0.3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 x14ac:dyDescent="0.3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 x14ac:dyDescent="0.3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 x14ac:dyDescent="0.3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 x14ac:dyDescent="0.3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 x14ac:dyDescent="0.3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 x14ac:dyDescent="0.3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 x14ac:dyDescent="0.3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 x14ac:dyDescent="0.3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 x14ac:dyDescent="0.3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 x14ac:dyDescent="0.3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 x14ac:dyDescent="0.3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 x14ac:dyDescent="0.3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 x14ac:dyDescent="0.3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 x14ac:dyDescent="0.3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 x14ac:dyDescent="0.3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 x14ac:dyDescent="0.3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 x14ac:dyDescent="0.3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 x14ac:dyDescent="0.3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 x14ac:dyDescent="0.3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 x14ac:dyDescent="0.3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 x14ac:dyDescent="0.3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 x14ac:dyDescent="0.3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 x14ac:dyDescent="0.3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 x14ac:dyDescent="0.3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 x14ac:dyDescent="0.3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 x14ac:dyDescent="0.3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 x14ac:dyDescent="0.3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 x14ac:dyDescent="0.3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 x14ac:dyDescent="0.3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 x14ac:dyDescent="0.3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 x14ac:dyDescent="0.3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 x14ac:dyDescent="0.3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 x14ac:dyDescent="0.3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 x14ac:dyDescent="0.3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 x14ac:dyDescent="0.3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 x14ac:dyDescent="0.3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 x14ac:dyDescent="0.3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 x14ac:dyDescent="0.3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 x14ac:dyDescent="0.3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 x14ac:dyDescent="0.3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 x14ac:dyDescent="0.3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 x14ac:dyDescent="0.3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 x14ac:dyDescent="0.3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 x14ac:dyDescent="0.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 x14ac:dyDescent="0.3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 x14ac:dyDescent="0.3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 x14ac:dyDescent="0.3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 x14ac:dyDescent="0.3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 x14ac:dyDescent="0.3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 x14ac:dyDescent="0.3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 x14ac:dyDescent="0.3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 x14ac:dyDescent="0.3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 x14ac:dyDescent="0.3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 x14ac:dyDescent="0.3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 x14ac:dyDescent="0.3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 x14ac:dyDescent="0.3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 x14ac:dyDescent="0.3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 x14ac:dyDescent="0.3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 x14ac:dyDescent="0.3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 x14ac:dyDescent="0.3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 x14ac:dyDescent="0.3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 x14ac:dyDescent="0.3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 x14ac:dyDescent="0.3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 x14ac:dyDescent="0.3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 x14ac:dyDescent="0.3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 x14ac:dyDescent="0.3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 x14ac:dyDescent="0.3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 x14ac:dyDescent="0.3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 x14ac:dyDescent="0.3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 x14ac:dyDescent="0.3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 x14ac:dyDescent="0.3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 x14ac:dyDescent="0.3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 x14ac:dyDescent="0.3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 x14ac:dyDescent="0.3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 x14ac:dyDescent="0.3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 x14ac:dyDescent="0.3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 x14ac:dyDescent="0.3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 x14ac:dyDescent="0.3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 x14ac:dyDescent="0.3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 x14ac:dyDescent="0.3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 x14ac:dyDescent="0.3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 x14ac:dyDescent="0.3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 x14ac:dyDescent="0.3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 x14ac:dyDescent="0.3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 x14ac:dyDescent="0.3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 x14ac:dyDescent="0.3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 x14ac:dyDescent="0.3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 x14ac:dyDescent="0.3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 x14ac:dyDescent="0.3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 x14ac:dyDescent="0.3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 x14ac:dyDescent="0.3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 x14ac:dyDescent="0.3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 x14ac:dyDescent="0.3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 x14ac:dyDescent="0.3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 x14ac:dyDescent="0.3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 x14ac:dyDescent="0.3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 x14ac:dyDescent="0.3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 x14ac:dyDescent="0.3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 x14ac:dyDescent="0.3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 x14ac:dyDescent="0.3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 x14ac:dyDescent="0.3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 x14ac:dyDescent="0.3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 x14ac:dyDescent="0.3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 x14ac:dyDescent="0.3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 x14ac:dyDescent="0.3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 x14ac:dyDescent="0.3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 x14ac:dyDescent="0.3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 x14ac:dyDescent="0.3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 x14ac:dyDescent="0.3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B3" sqref="B3:F27"/>
    </sheetView>
  </sheetViews>
  <sheetFormatPr defaultColWidth="12.625" defaultRowHeight="15" customHeight="1" x14ac:dyDescent="0.35"/>
  <cols>
    <col min="1" max="2" width="12.25" customWidth="1"/>
    <col min="3" max="3" width="15.5" customWidth="1"/>
    <col min="4" max="4" width="16" customWidth="1"/>
    <col min="5" max="5" width="13" customWidth="1"/>
    <col min="6" max="6" width="13.875" customWidth="1"/>
    <col min="7" max="26" width="7.75" customWidth="1"/>
  </cols>
  <sheetData>
    <row r="1" spans="1:26" ht="27" customHeight="1" x14ac:dyDescent="0.45">
      <c r="A1" s="55" t="s">
        <v>38</v>
      </c>
      <c r="B1" s="56"/>
      <c r="C1" s="56"/>
      <c r="D1" s="56"/>
      <c r="E1" s="56"/>
      <c r="F1" s="57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48" customHeight="1" x14ac:dyDescent="0.35">
      <c r="A2" s="37" t="s">
        <v>4</v>
      </c>
      <c r="B2" s="37" t="s">
        <v>39</v>
      </c>
      <c r="C2" s="37" t="s">
        <v>40</v>
      </c>
      <c r="D2" s="37" t="s">
        <v>41</v>
      </c>
      <c r="E2" s="37" t="s">
        <v>42</v>
      </c>
      <c r="F2" s="37" t="s">
        <v>43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4.25" customHeight="1" x14ac:dyDescent="0.4">
      <c r="A3" s="25" t="s">
        <v>12</v>
      </c>
      <c r="B3" s="39">
        <v>61</v>
      </c>
      <c r="C3" s="39">
        <v>17</v>
      </c>
      <c r="D3" s="39">
        <v>31</v>
      </c>
      <c r="E3" s="39">
        <v>4</v>
      </c>
      <c r="F3" s="40">
        <f>(C3+D3)/B3</f>
        <v>0.78688524590163933</v>
      </c>
      <c r="H3" s="35"/>
      <c r="I3" s="35"/>
      <c r="J3" s="35"/>
      <c r="K3" s="36"/>
    </row>
    <row r="4" spans="1:26" ht="14.25" customHeight="1" x14ac:dyDescent="0.4">
      <c r="A4" s="25" t="s">
        <v>13</v>
      </c>
      <c r="B4" s="39">
        <v>591</v>
      </c>
      <c r="C4" s="39">
        <v>185</v>
      </c>
      <c r="D4" s="39">
        <v>149</v>
      </c>
      <c r="E4" s="39">
        <v>7</v>
      </c>
      <c r="F4" s="40">
        <f t="shared" ref="F4:F26" si="0">(C4+D4)/B4</f>
        <v>0.56514382402707275</v>
      </c>
      <c r="H4" s="35"/>
      <c r="I4" s="35"/>
      <c r="J4" s="35"/>
      <c r="K4" s="36"/>
    </row>
    <row r="5" spans="1:26" ht="14.25" customHeight="1" x14ac:dyDescent="0.4">
      <c r="A5" s="25" t="s">
        <v>14</v>
      </c>
      <c r="B5" s="39">
        <v>931</v>
      </c>
      <c r="C5" s="39">
        <v>301</v>
      </c>
      <c r="D5" s="39">
        <v>336</v>
      </c>
      <c r="E5" s="39">
        <v>4</v>
      </c>
      <c r="F5" s="40">
        <f t="shared" si="0"/>
        <v>0.68421052631578949</v>
      </c>
      <c r="H5" s="35"/>
      <c r="I5" s="35"/>
      <c r="J5" s="35"/>
      <c r="K5" s="36"/>
    </row>
    <row r="6" spans="1:26" ht="14.25" customHeight="1" x14ac:dyDescent="0.4">
      <c r="A6" s="25" t="s">
        <v>15</v>
      </c>
      <c r="B6" s="39">
        <v>693</v>
      </c>
      <c r="C6" s="39">
        <v>235</v>
      </c>
      <c r="D6" s="39">
        <v>352</v>
      </c>
      <c r="E6" s="39">
        <v>18</v>
      </c>
      <c r="F6" s="40">
        <f t="shared" si="0"/>
        <v>0.84704184704184704</v>
      </c>
      <c r="H6" s="35"/>
      <c r="I6" s="35"/>
      <c r="J6" s="35"/>
      <c r="K6" s="36"/>
      <c r="M6" s="35"/>
    </row>
    <row r="7" spans="1:26" ht="14.25" customHeight="1" x14ac:dyDescent="0.4">
      <c r="A7" s="25" t="s">
        <v>16</v>
      </c>
      <c r="B7" s="39">
        <v>124</v>
      </c>
      <c r="C7" s="39">
        <v>40</v>
      </c>
      <c r="D7" s="39">
        <v>42</v>
      </c>
      <c r="E7" s="39">
        <v>2</v>
      </c>
      <c r="F7" s="40">
        <f t="shared" si="0"/>
        <v>0.66129032258064513</v>
      </c>
      <c r="H7" s="35"/>
      <c r="I7" s="35"/>
      <c r="J7" s="35"/>
      <c r="K7" s="36"/>
      <c r="M7" s="35"/>
    </row>
    <row r="8" spans="1:26" ht="14.25" customHeight="1" x14ac:dyDescent="0.4">
      <c r="A8" s="25" t="s">
        <v>17</v>
      </c>
      <c r="B8" s="39">
        <v>66</v>
      </c>
      <c r="C8" s="39">
        <v>8</v>
      </c>
      <c r="D8" s="39">
        <v>29</v>
      </c>
      <c r="E8" s="39">
        <v>5</v>
      </c>
      <c r="F8" s="40">
        <f t="shared" si="0"/>
        <v>0.56060606060606055</v>
      </c>
      <c r="H8" s="35"/>
      <c r="I8" s="35"/>
      <c r="J8" s="35"/>
      <c r="K8" s="36"/>
    </row>
    <row r="9" spans="1:26" ht="14.25" customHeight="1" x14ac:dyDescent="0.4">
      <c r="A9" s="25" t="s">
        <v>18</v>
      </c>
      <c r="B9" s="39">
        <v>179</v>
      </c>
      <c r="C9" s="39">
        <v>68</v>
      </c>
      <c r="D9" s="39">
        <v>28</v>
      </c>
      <c r="E9" s="39">
        <v>4</v>
      </c>
      <c r="F9" s="40">
        <f t="shared" si="0"/>
        <v>0.53631284916201116</v>
      </c>
      <c r="H9" s="35"/>
      <c r="I9" s="35"/>
      <c r="J9" s="35"/>
      <c r="K9" s="36"/>
    </row>
    <row r="10" spans="1:26" ht="14.25" customHeight="1" x14ac:dyDescent="0.4">
      <c r="A10" s="25" t="s">
        <v>19</v>
      </c>
      <c r="B10" s="39">
        <v>101</v>
      </c>
      <c r="C10" s="39">
        <v>33</v>
      </c>
      <c r="D10" s="39">
        <v>32</v>
      </c>
      <c r="E10" s="39">
        <v>0</v>
      </c>
      <c r="F10" s="40">
        <f t="shared" si="0"/>
        <v>0.64356435643564358</v>
      </c>
      <c r="H10" s="35"/>
      <c r="I10" s="35"/>
      <c r="J10" s="35"/>
      <c r="K10" s="36"/>
    </row>
    <row r="11" spans="1:26" ht="14.25" customHeight="1" x14ac:dyDescent="0.4">
      <c r="A11" s="25" t="s">
        <v>20</v>
      </c>
      <c r="B11" s="39">
        <v>229</v>
      </c>
      <c r="C11" s="39">
        <v>61</v>
      </c>
      <c r="D11" s="39">
        <v>95</v>
      </c>
      <c r="E11" s="39">
        <v>3</v>
      </c>
      <c r="F11" s="40">
        <f t="shared" si="0"/>
        <v>0.68122270742358082</v>
      </c>
      <c r="H11" s="35"/>
      <c r="I11" s="35"/>
      <c r="J11" s="35"/>
      <c r="K11" s="36"/>
    </row>
    <row r="12" spans="1:26" ht="14.25" customHeight="1" x14ac:dyDescent="0.4">
      <c r="A12" s="25" t="s">
        <v>21</v>
      </c>
      <c r="B12" s="39">
        <v>55</v>
      </c>
      <c r="C12" s="39">
        <v>9</v>
      </c>
      <c r="D12" s="39">
        <v>26</v>
      </c>
      <c r="E12" s="39">
        <v>7</v>
      </c>
      <c r="F12" s="40">
        <f t="shared" si="0"/>
        <v>0.63636363636363635</v>
      </c>
      <c r="H12" s="35"/>
      <c r="I12" s="35"/>
      <c r="J12" s="35"/>
      <c r="K12" s="36"/>
    </row>
    <row r="13" spans="1:26" ht="14.25" customHeight="1" x14ac:dyDescent="0.4">
      <c r="A13" s="25" t="s">
        <v>22</v>
      </c>
      <c r="B13" s="39">
        <v>380</v>
      </c>
      <c r="C13" s="39">
        <v>97</v>
      </c>
      <c r="D13" s="39">
        <v>99</v>
      </c>
      <c r="E13" s="39">
        <v>20</v>
      </c>
      <c r="F13" s="40">
        <f t="shared" si="0"/>
        <v>0.51578947368421058</v>
      </c>
      <c r="H13" s="35"/>
      <c r="I13" s="35"/>
      <c r="J13" s="35"/>
      <c r="K13" s="36"/>
    </row>
    <row r="14" spans="1:26" ht="14.25" customHeight="1" x14ac:dyDescent="0.4">
      <c r="A14" s="25" t="s">
        <v>23</v>
      </c>
      <c r="B14" s="39">
        <v>21</v>
      </c>
      <c r="C14" s="39">
        <v>10</v>
      </c>
      <c r="D14" s="39">
        <v>10</v>
      </c>
      <c r="E14" s="39">
        <v>6</v>
      </c>
      <c r="F14" s="40">
        <f t="shared" si="0"/>
        <v>0.95238095238095233</v>
      </c>
      <c r="H14" s="35"/>
      <c r="I14" s="35"/>
      <c r="J14" s="35"/>
      <c r="K14" s="36"/>
    </row>
    <row r="15" spans="1:26" ht="14.25" customHeight="1" x14ac:dyDescent="0.4">
      <c r="A15" s="25" t="s">
        <v>24</v>
      </c>
      <c r="B15" s="39">
        <v>308</v>
      </c>
      <c r="C15" s="39">
        <v>85</v>
      </c>
      <c r="D15" s="39">
        <v>107</v>
      </c>
      <c r="E15" s="39">
        <v>12</v>
      </c>
      <c r="F15" s="40">
        <f t="shared" si="0"/>
        <v>0.62337662337662336</v>
      </c>
      <c r="H15" s="35"/>
      <c r="I15" s="35"/>
      <c r="J15" s="35"/>
      <c r="K15" s="36"/>
    </row>
    <row r="16" spans="1:26" ht="14.25" customHeight="1" x14ac:dyDescent="0.4">
      <c r="A16" s="25" t="s">
        <v>25</v>
      </c>
      <c r="B16" s="39">
        <v>435</v>
      </c>
      <c r="C16" s="39">
        <v>143</v>
      </c>
      <c r="D16" s="39">
        <v>109</v>
      </c>
      <c r="E16" s="39">
        <v>11</v>
      </c>
      <c r="F16" s="40">
        <f t="shared" si="0"/>
        <v>0.57931034482758625</v>
      </c>
      <c r="H16" s="35"/>
      <c r="I16" s="35"/>
      <c r="J16" s="35"/>
      <c r="K16" s="36"/>
    </row>
    <row r="17" spans="1:11" ht="14.25" customHeight="1" x14ac:dyDescent="0.4">
      <c r="A17" s="25" t="s">
        <v>26</v>
      </c>
      <c r="B17" s="39">
        <v>21</v>
      </c>
      <c r="C17" s="39">
        <v>4</v>
      </c>
      <c r="D17" s="39">
        <v>8</v>
      </c>
      <c r="E17" s="39">
        <v>1</v>
      </c>
      <c r="F17" s="40">
        <f t="shared" si="0"/>
        <v>0.5714285714285714</v>
      </c>
      <c r="H17" s="35"/>
      <c r="I17" s="35"/>
      <c r="J17" s="35"/>
      <c r="K17" s="36"/>
    </row>
    <row r="18" spans="1:11" ht="14.25" customHeight="1" x14ac:dyDescent="0.4">
      <c r="A18" s="25" t="s">
        <v>27</v>
      </c>
      <c r="B18" s="39">
        <v>1229</v>
      </c>
      <c r="C18" s="39">
        <v>371</v>
      </c>
      <c r="D18" s="39">
        <v>403</v>
      </c>
      <c r="E18" s="39">
        <v>34</v>
      </c>
      <c r="F18" s="40">
        <f t="shared" si="0"/>
        <v>0.62978030919446704</v>
      </c>
      <c r="H18" s="35"/>
      <c r="I18" s="35"/>
      <c r="J18" s="35"/>
      <c r="K18" s="36"/>
    </row>
    <row r="19" spans="1:11" ht="14.25" customHeight="1" x14ac:dyDescent="0.4">
      <c r="A19" s="25" t="s">
        <v>28</v>
      </c>
      <c r="B19" s="39">
        <v>967</v>
      </c>
      <c r="C19" s="39">
        <v>278</v>
      </c>
      <c r="D19" s="39">
        <v>375</v>
      </c>
      <c r="E19" s="39">
        <v>46</v>
      </c>
      <c r="F19" s="40">
        <f t="shared" si="0"/>
        <v>0.67528438469493279</v>
      </c>
      <c r="H19" s="35"/>
      <c r="I19" s="35"/>
      <c r="J19" s="35"/>
      <c r="K19" s="36"/>
    </row>
    <row r="20" spans="1:11" ht="14.25" customHeight="1" x14ac:dyDescent="0.4">
      <c r="A20" s="25" t="s">
        <v>29</v>
      </c>
      <c r="B20" s="39">
        <v>76</v>
      </c>
      <c r="C20" s="39">
        <v>10</v>
      </c>
      <c r="D20" s="39">
        <v>25</v>
      </c>
      <c r="E20" s="39">
        <v>2</v>
      </c>
      <c r="F20" s="40">
        <f t="shared" si="0"/>
        <v>0.46052631578947367</v>
      </c>
      <c r="H20" s="35"/>
      <c r="I20" s="35"/>
      <c r="J20" s="35"/>
      <c r="K20" s="36"/>
    </row>
    <row r="21" spans="1:11" ht="14.25" customHeight="1" x14ac:dyDescent="0.4">
      <c r="A21" s="25" t="s">
        <v>30</v>
      </c>
      <c r="B21" s="39">
        <v>167</v>
      </c>
      <c r="C21" s="39">
        <v>25</v>
      </c>
      <c r="D21" s="39">
        <v>40</v>
      </c>
      <c r="E21" s="39">
        <v>2</v>
      </c>
      <c r="F21" s="40">
        <f t="shared" si="0"/>
        <v>0.38922155688622756</v>
      </c>
      <c r="H21" s="35"/>
      <c r="I21" s="35"/>
      <c r="J21" s="35"/>
      <c r="K21" s="36"/>
    </row>
    <row r="22" spans="1:11" ht="14.25" customHeight="1" x14ac:dyDescent="0.4">
      <c r="A22" s="25" t="s">
        <v>31</v>
      </c>
      <c r="B22" s="39">
        <v>25</v>
      </c>
      <c r="C22" s="39">
        <v>7</v>
      </c>
      <c r="D22" s="39">
        <v>13</v>
      </c>
      <c r="E22" s="39">
        <v>2</v>
      </c>
      <c r="F22" s="40">
        <f t="shared" si="0"/>
        <v>0.8</v>
      </c>
      <c r="H22" s="35"/>
      <c r="I22" s="35"/>
      <c r="J22" s="35"/>
      <c r="K22" s="36"/>
    </row>
    <row r="23" spans="1:11" ht="14.25" customHeight="1" x14ac:dyDescent="0.4">
      <c r="A23" s="25" t="s">
        <v>32</v>
      </c>
      <c r="B23" s="39">
        <v>57</v>
      </c>
      <c r="C23" s="39">
        <v>17</v>
      </c>
      <c r="D23" s="39">
        <v>17</v>
      </c>
      <c r="E23" s="39">
        <v>5</v>
      </c>
      <c r="F23" s="40">
        <f t="shared" si="0"/>
        <v>0.59649122807017541</v>
      </c>
      <c r="H23" s="35"/>
      <c r="I23" s="35"/>
      <c r="J23" s="35"/>
      <c r="K23" s="36"/>
    </row>
    <row r="24" spans="1:11" ht="14.25" customHeight="1" x14ac:dyDescent="0.4">
      <c r="A24" s="25" t="s">
        <v>33</v>
      </c>
      <c r="B24" s="39">
        <v>185</v>
      </c>
      <c r="C24" s="39">
        <v>52</v>
      </c>
      <c r="D24" s="39">
        <v>64</v>
      </c>
      <c r="E24" s="39">
        <v>22</v>
      </c>
      <c r="F24" s="40">
        <f t="shared" si="0"/>
        <v>0.62702702702702706</v>
      </c>
      <c r="H24" s="35"/>
      <c r="I24" s="35"/>
      <c r="J24" s="35"/>
      <c r="K24" s="36"/>
    </row>
    <row r="25" spans="1:11" ht="14.25" customHeight="1" x14ac:dyDescent="0.4">
      <c r="A25" s="25" t="s">
        <v>34</v>
      </c>
      <c r="B25" s="39">
        <v>114</v>
      </c>
      <c r="C25" s="39">
        <v>29</v>
      </c>
      <c r="D25" s="39">
        <v>53</v>
      </c>
      <c r="E25" s="39">
        <v>11</v>
      </c>
      <c r="F25" s="40">
        <f t="shared" si="0"/>
        <v>0.7192982456140351</v>
      </c>
      <c r="H25" s="35"/>
      <c r="I25" s="35"/>
      <c r="J25" s="35"/>
      <c r="K25" s="36"/>
    </row>
    <row r="26" spans="1:11" ht="14.25" customHeight="1" x14ac:dyDescent="0.4">
      <c r="A26" s="25" t="s">
        <v>35</v>
      </c>
      <c r="B26" s="39">
        <v>37</v>
      </c>
      <c r="C26" s="39">
        <v>11</v>
      </c>
      <c r="D26" s="39">
        <v>9</v>
      </c>
      <c r="E26" s="39">
        <v>5</v>
      </c>
      <c r="F26" s="40">
        <f t="shared" si="0"/>
        <v>0.54054054054054057</v>
      </c>
      <c r="H26" s="35"/>
      <c r="I26" s="35"/>
      <c r="J26" s="35"/>
      <c r="K26" s="36"/>
    </row>
    <row r="27" spans="1:11" ht="14.25" customHeight="1" x14ac:dyDescent="0.4">
      <c r="A27" s="31" t="s">
        <v>11</v>
      </c>
      <c r="B27" s="41">
        <v>7052</v>
      </c>
      <c r="C27" s="41">
        <f t="shared" ref="C27:E27" si="1">SUM(C3:C26)</f>
        <v>2096</v>
      </c>
      <c r="D27" s="41">
        <f t="shared" si="1"/>
        <v>2452</v>
      </c>
      <c r="E27" s="41">
        <f t="shared" si="1"/>
        <v>233</v>
      </c>
      <c r="F27" s="42">
        <f>(C27+D27)/B27</f>
        <v>0.64492342597844587</v>
      </c>
      <c r="H27" s="35"/>
      <c r="I27" s="35"/>
      <c r="J27" s="35"/>
      <c r="K27" s="36"/>
    </row>
    <row r="28" spans="1:11" ht="14.25" customHeight="1" x14ac:dyDescent="0.35"/>
    <row r="29" spans="1:11" ht="14.25" customHeight="1" x14ac:dyDescent="0.35"/>
    <row r="30" spans="1:11" ht="14.25" customHeight="1" x14ac:dyDescent="0.35"/>
    <row r="31" spans="1:11" ht="14.25" customHeight="1" x14ac:dyDescent="0.35"/>
    <row r="32" spans="1:11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1">
    <mergeCell ref="A1:F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tabSelected="1" workbookViewId="0">
      <selection activeCell="N9" sqref="N9"/>
    </sheetView>
  </sheetViews>
  <sheetFormatPr defaultColWidth="12.625" defaultRowHeight="15" customHeight="1" x14ac:dyDescent="0.35"/>
  <cols>
    <col min="1" max="1" width="14.75" customWidth="1"/>
    <col min="2" max="2" width="12" customWidth="1"/>
    <col min="3" max="3" width="12.25" customWidth="1"/>
    <col min="4" max="4" width="12.375" customWidth="1"/>
    <col min="5" max="5" width="12.25" customWidth="1"/>
    <col min="6" max="6" width="12.875" customWidth="1"/>
    <col min="7" max="7" width="10.75" customWidth="1"/>
    <col min="8" max="26" width="7.75" customWidth="1"/>
  </cols>
  <sheetData>
    <row r="1" spans="1:26" ht="14.25" customHeight="1" x14ac:dyDescent="0.45">
      <c r="A1" s="51" t="s">
        <v>44</v>
      </c>
      <c r="B1" s="43"/>
      <c r="C1" s="43"/>
      <c r="D1" s="43"/>
      <c r="E1" s="43"/>
      <c r="F1" s="43"/>
      <c r="G1" s="4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25" customHeight="1" x14ac:dyDescent="0.45">
      <c r="A2" s="45"/>
      <c r="B2" s="46"/>
      <c r="C2" s="52" t="s">
        <v>45</v>
      </c>
      <c r="D2" s="46"/>
      <c r="E2" s="46"/>
      <c r="F2" s="46"/>
      <c r="G2" s="47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25" customHeight="1" x14ac:dyDescent="0.45">
      <c r="A3" s="24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11</v>
      </c>
      <c r="I3" s="34"/>
      <c r="J3" s="34"/>
      <c r="K3" s="34"/>
      <c r="L3" s="34"/>
      <c r="M3" s="34"/>
      <c r="N3" s="34"/>
      <c r="O3" s="34"/>
      <c r="P3" s="34"/>
    </row>
    <row r="4" spans="1:26" ht="14.25" customHeight="1" x14ac:dyDescent="0.45">
      <c r="A4" s="48" t="s">
        <v>12</v>
      </c>
      <c r="B4" s="27">
        <v>22</v>
      </c>
      <c r="C4" s="27">
        <v>3</v>
      </c>
      <c r="D4" s="27">
        <v>16</v>
      </c>
      <c r="E4" s="27">
        <v>1</v>
      </c>
      <c r="F4" s="27">
        <v>5</v>
      </c>
      <c r="G4" s="27">
        <f t="shared" ref="G4:G28" si="0">SUM(B4:F4)</f>
        <v>47</v>
      </c>
      <c r="I4" s="34"/>
      <c r="J4" s="35"/>
      <c r="K4" s="35"/>
      <c r="L4" s="35"/>
      <c r="M4" s="35"/>
      <c r="N4" s="35"/>
      <c r="O4" s="35"/>
      <c r="P4" s="36"/>
    </row>
    <row r="5" spans="1:26" ht="14.25" customHeight="1" x14ac:dyDescent="0.45">
      <c r="A5" s="48" t="s">
        <v>13</v>
      </c>
      <c r="B5" s="27">
        <v>176</v>
      </c>
      <c r="C5" s="27">
        <v>19</v>
      </c>
      <c r="D5" s="27">
        <v>74</v>
      </c>
      <c r="E5" s="27">
        <v>8</v>
      </c>
      <c r="F5" s="27">
        <v>18</v>
      </c>
      <c r="G5" s="27">
        <f t="shared" si="0"/>
        <v>295</v>
      </c>
      <c r="I5" s="34"/>
      <c r="J5" s="35"/>
      <c r="K5" s="35"/>
      <c r="L5" s="35"/>
      <c r="M5" s="35"/>
      <c r="N5" s="35"/>
      <c r="O5" s="35"/>
      <c r="P5" s="36"/>
    </row>
    <row r="6" spans="1:26" ht="14.25" customHeight="1" x14ac:dyDescent="0.45">
      <c r="A6" s="48" t="s">
        <v>14</v>
      </c>
      <c r="B6" s="27">
        <v>377</v>
      </c>
      <c r="C6" s="27">
        <v>38</v>
      </c>
      <c r="D6" s="27">
        <v>107</v>
      </c>
      <c r="E6" s="27">
        <v>14</v>
      </c>
      <c r="F6" s="27">
        <v>41</v>
      </c>
      <c r="G6" s="27">
        <f t="shared" si="0"/>
        <v>577</v>
      </c>
      <c r="I6" s="34"/>
      <c r="J6" s="35"/>
      <c r="K6" s="35"/>
      <c r="L6" s="35" t="s">
        <v>37</v>
      </c>
      <c r="M6" s="35"/>
      <c r="N6" s="35"/>
      <c r="O6" s="35"/>
      <c r="P6" s="36"/>
    </row>
    <row r="7" spans="1:26" ht="14.25" customHeight="1" x14ac:dyDescent="0.45">
      <c r="A7" s="48" t="s">
        <v>15</v>
      </c>
      <c r="B7" s="27">
        <v>351</v>
      </c>
      <c r="C7" s="27">
        <v>29</v>
      </c>
      <c r="D7" s="27">
        <v>133</v>
      </c>
      <c r="E7" s="27">
        <v>10</v>
      </c>
      <c r="F7" s="27">
        <v>31</v>
      </c>
      <c r="G7" s="27">
        <f t="shared" si="0"/>
        <v>554</v>
      </c>
      <c r="I7" s="34"/>
      <c r="J7" s="35"/>
      <c r="K7" s="35"/>
      <c r="L7" s="35"/>
      <c r="M7" s="35"/>
      <c r="N7" s="35"/>
      <c r="O7" s="35"/>
      <c r="P7" s="36"/>
    </row>
    <row r="8" spans="1:26" ht="14.25" customHeight="1" x14ac:dyDescent="0.45">
      <c r="A8" s="48" t="s">
        <v>16</v>
      </c>
      <c r="B8" s="27">
        <v>47</v>
      </c>
      <c r="C8" s="27">
        <v>6</v>
      </c>
      <c r="D8" s="27">
        <v>15</v>
      </c>
      <c r="E8" s="27">
        <v>2</v>
      </c>
      <c r="F8" s="27">
        <v>7</v>
      </c>
      <c r="G8" s="27">
        <f t="shared" si="0"/>
        <v>77</v>
      </c>
      <c r="I8" s="34"/>
      <c r="J8" s="35"/>
      <c r="K8" s="35"/>
      <c r="L8" s="35"/>
      <c r="M8" s="35"/>
      <c r="N8" s="35"/>
      <c r="O8" s="35"/>
      <c r="P8" s="36"/>
    </row>
    <row r="9" spans="1:26" ht="14.25" customHeight="1" x14ac:dyDescent="0.45">
      <c r="A9" s="48" t="s">
        <v>17</v>
      </c>
      <c r="B9" s="27">
        <v>15</v>
      </c>
      <c r="C9" s="27">
        <v>2</v>
      </c>
      <c r="D9" s="27">
        <v>7</v>
      </c>
      <c r="E9" s="27">
        <v>1</v>
      </c>
      <c r="F9" s="27">
        <v>8</v>
      </c>
      <c r="G9" s="27">
        <f t="shared" si="0"/>
        <v>33</v>
      </c>
      <c r="I9" s="34"/>
      <c r="J9" s="35"/>
      <c r="K9" s="35"/>
      <c r="L9" s="35"/>
      <c r="M9" s="35"/>
      <c r="N9" s="35"/>
      <c r="O9" s="35"/>
      <c r="P9" s="36"/>
    </row>
    <row r="10" spans="1:26" ht="14.25" customHeight="1" x14ac:dyDescent="0.45">
      <c r="A10" s="48" t="s">
        <v>18</v>
      </c>
      <c r="B10" s="27">
        <v>44</v>
      </c>
      <c r="C10" s="27">
        <v>9</v>
      </c>
      <c r="D10" s="27">
        <v>15</v>
      </c>
      <c r="E10" s="27">
        <v>4</v>
      </c>
      <c r="F10" s="27">
        <v>20</v>
      </c>
      <c r="G10" s="27">
        <f t="shared" si="0"/>
        <v>92</v>
      </c>
      <c r="I10" s="34"/>
      <c r="J10" s="35"/>
      <c r="K10" s="35"/>
      <c r="L10" s="35"/>
      <c r="M10" s="35"/>
      <c r="N10" s="35"/>
      <c r="O10" s="35"/>
      <c r="P10" s="36"/>
    </row>
    <row r="11" spans="1:26" ht="14.25" customHeight="1" x14ac:dyDescent="0.45">
      <c r="A11" s="48" t="s">
        <v>19</v>
      </c>
      <c r="B11" s="27">
        <v>40</v>
      </c>
      <c r="C11" s="27">
        <v>2</v>
      </c>
      <c r="D11" s="27">
        <v>15</v>
      </c>
      <c r="E11" s="27">
        <v>2</v>
      </c>
      <c r="F11" s="27">
        <v>0</v>
      </c>
      <c r="G11" s="27">
        <f t="shared" si="0"/>
        <v>59</v>
      </c>
      <c r="I11" s="34"/>
      <c r="J11" s="35"/>
      <c r="K11" s="35"/>
      <c r="L11" s="35"/>
      <c r="M11" s="35"/>
      <c r="N11" s="35"/>
      <c r="O11" s="35"/>
      <c r="P11" s="36"/>
    </row>
    <row r="12" spans="1:26" ht="14.25" customHeight="1" x14ac:dyDescent="0.45">
      <c r="A12" s="48" t="s">
        <v>20</v>
      </c>
      <c r="B12" s="27">
        <v>100</v>
      </c>
      <c r="C12" s="27">
        <v>11</v>
      </c>
      <c r="D12" s="27">
        <v>19</v>
      </c>
      <c r="E12" s="27">
        <v>3</v>
      </c>
      <c r="F12" s="27">
        <v>5</v>
      </c>
      <c r="G12" s="27">
        <f t="shared" si="0"/>
        <v>138</v>
      </c>
      <c r="I12" s="34"/>
      <c r="J12" s="35"/>
      <c r="K12" s="35"/>
      <c r="L12" s="35"/>
      <c r="M12" s="35"/>
      <c r="N12" s="35"/>
      <c r="O12" s="35"/>
      <c r="P12" s="36"/>
    </row>
    <row r="13" spans="1:26" ht="14.25" customHeight="1" x14ac:dyDescent="0.45">
      <c r="A13" s="48" t="s">
        <v>21</v>
      </c>
      <c r="B13" s="27">
        <v>12</v>
      </c>
      <c r="C13" s="27">
        <v>4</v>
      </c>
      <c r="D13" s="27">
        <v>10</v>
      </c>
      <c r="E13" s="27">
        <v>2</v>
      </c>
      <c r="F13" s="27">
        <v>8</v>
      </c>
      <c r="G13" s="27">
        <f t="shared" si="0"/>
        <v>36</v>
      </c>
      <c r="I13" s="34"/>
      <c r="J13" s="35"/>
      <c r="K13" s="35"/>
      <c r="L13" s="35"/>
      <c r="M13" s="35"/>
      <c r="N13" s="35"/>
      <c r="O13" s="35"/>
      <c r="P13" s="36"/>
    </row>
    <row r="14" spans="1:26" ht="14.25" customHeight="1" x14ac:dyDescent="0.45">
      <c r="A14" s="48" t="s">
        <v>22</v>
      </c>
      <c r="B14" s="27">
        <v>87</v>
      </c>
      <c r="C14" s="27">
        <v>17</v>
      </c>
      <c r="D14" s="27">
        <v>36</v>
      </c>
      <c r="E14" s="27">
        <v>8</v>
      </c>
      <c r="F14" s="27">
        <v>17</v>
      </c>
      <c r="G14" s="27">
        <f t="shared" si="0"/>
        <v>165</v>
      </c>
      <c r="I14" s="34"/>
      <c r="J14" s="35"/>
      <c r="K14" s="35"/>
      <c r="L14" s="35"/>
      <c r="M14" s="35"/>
      <c r="N14" s="35"/>
      <c r="O14" s="35"/>
      <c r="P14" s="36"/>
    </row>
    <row r="15" spans="1:26" ht="14.25" customHeight="1" x14ac:dyDescent="0.45">
      <c r="A15" s="48" t="s">
        <v>23</v>
      </c>
      <c r="B15" s="27">
        <v>8</v>
      </c>
      <c r="C15" s="27">
        <v>0</v>
      </c>
      <c r="D15" s="27">
        <v>2</v>
      </c>
      <c r="E15" s="27">
        <v>1</v>
      </c>
      <c r="F15" s="27">
        <v>12</v>
      </c>
      <c r="G15" s="27">
        <f t="shared" si="0"/>
        <v>23</v>
      </c>
      <c r="I15" s="34"/>
      <c r="J15" s="35"/>
      <c r="K15" s="35"/>
      <c r="L15" s="35"/>
      <c r="M15" s="35"/>
      <c r="N15" s="35"/>
      <c r="O15" s="35"/>
      <c r="P15" s="36"/>
    </row>
    <row r="16" spans="1:26" ht="14.25" customHeight="1" x14ac:dyDescent="0.45">
      <c r="A16" s="48" t="s">
        <v>24</v>
      </c>
      <c r="B16" s="27">
        <v>108</v>
      </c>
      <c r="C16" s="27">
        <v>28</v>
      </c>
      <c r="D16" s="27">
        <v>24</v>
      </c>
      <c r="E16" s="27">
        <v>2</v>
      </c>
      <c r="F16" s="27">
        <v>20</v>
      </c>
      <c r="G16" s="27">
        <f t="shared" si="0"/>
        <v>182</v>
      </c>
      <c r="I16" s="34"/>
      <c r="J16" s="35"/>
      <c r="K16" s="35"/>
      <c r="L16" s="35"/>
      <c r="M16" s="35"/>
      <c r="N16" s="35"/>
      <c r="O16" s="35"/>
      <c r="P16" s="36"/>
    </row>
    <row r="17" spans="1:16" ht="14.25" customHeight="1" x14ac:dyDescent="0.45">
      <c r="A17" s="48" t="s">
        <v>25</v>
      </c>
      <c r="B17" s="27">
        <v>138</v>
      </c>
      <c r="C17" s="27">
        <v>34</v>
      </c>
      <c r="D17" s="27">
        <v>22</v>
      </c>
      <c r="E17" s="27">
        <v>1</v>
      </c>
      <c r="F17" s="27">
        <v>23</v>
      </c>
      <c r="G17" s="27">
        <f t="shared" si="0"/>
        <v>218</v>
      </c>
      <c r="I17" s="34"/>
      <c r="J17" s="35"/>
      <c r="K17" s="35"/>
      <c r="L17" s="35"/>
      <c r="M17" s="35"/>
      <c r="N17" s="35"/>
      <c r="O17" s="35"/>
      <c r="P17" s="36"/>
    </row>
    <row r="18" spans="1:16" ht="14.25" customHeight="1" x14ac:dyDescent="0.45">
      <c r="A18" s="48" t="s">
        <v>26</v>
      </c>
      <c r="B18" s="27">
        <v>6</v>
      </c>
      <c r="C18" s="27">
        <v>0</v>
      </c>
      <c r="D18" s="27">
        <v>0</v>
      </c>
      <c r="E18" s="27">
        <v>1</v>
      </c>
      <c r="F18" s="27">
        <v>2</v>
      </c>
      <c r="G18" s="27">
        <f t="shared" si="0"/>
        <v>9</v>
      </c>
      <c r="I18" s="34"/>
      <c r="J18" s="35"/>
      <c r="K18" s="35"/>
      <c r="L18" s="35"/>
      <c r="M18" s="35"/>
      <c r="N18" s="35"/>
      <c r="O18" s="35"/>
      <c r="P18" s="36"/>
    </row>
    <row r="19" spans="1:16" ht="14.25" customHeight="1" x14ac:dyDescent="0.45">
      <c r="A19" s="48" t="s">
        <v>27</v>
      </c>
      <c r="B19" s="27">
        <v>368</v>
      </c>
      <c r="C19" s="27">
        <v>58</v>
      </c>
      <c r="D19" s="27">
        <v>170</v>
      </c>
      <c r="E19" s="27">
        <v>25</v>
      </c>
      <c r="F19" s="27">
        <v>71</v>
      </c>
      <c r="G19" s="27">
        <f t="shared" si="0"/>
        <v>692</v>
      </c>
      <c r="I19" s="34"/>
      <c r="J19" s="35"/>
      <c r="K19" s="35"/>
      <c r="L19" s="35"/>
      <c r="M19" s="35"/>
      <c r="N19" s="35"/>
      <c r="O19" s="35"/>
      <c r="P19" s="36"/>
    </row>
    <row r="20" spans="1:16" ht="14.25" customHeight="1" x14ac:dyDescent="0.45">
      <c r="A20" s="48" t="s">
        <v>28</v>
      </c>
      <c r="B20" s="27">
        <v>429</v>
      </c>
      <c r="C20" s="27">
        <v>39</v>
      </c>
      <c r="D20" s="27">
        <v>85</v>
      </c>
      <c r="E20" s="27">
        <v>11</v>
      </c>
      <c r="F20" s="27">
        <v>28</v>
      </c>
      <c r="G20" s="27">
        <f t="shared" si="0"/>
        <v>592</v>
      </c>
      <c r="I20" s="34"/>
      <c r="J20" s="35"/>
      <c r="K20" s="35"/>
      <c r="L20" s="35"/>
      <c r="M20" s="35"/>
      <c r="N20" s="35"/>
      <c r="O20" s="35"/>
      <c r="P20" s="36"/>
    </row>
    <row r="21" spans="1:16" ht="14.25" customHeight="1" x14ac:dyDescent="0.45">
      <c r="A21" s="48" t="s">
        <v>29</v>
      </c>
      <c r="B21" s="27">
        <v>20</v>
      </c>
      <c r="C21" s="27">
        <v>7</v>
      </c>
      <c r="D21" s="27">
        <v>2</v>
      </c>
      <c r="E21" s="27">
        <v>0</v>
      </c>
      <c r="F21" s="27">
        <v>5</v>
      </c>
      <c r="G21" s="27">
        <f t="shared" si="0"/>
        <v>34</v>
      </c>
      <c r="I21" s="34"/>
      <c r="J21" s="35"/>
      <c r="K21" s="35"/>
      <c r="L21" s="35"/>
      <c r="M21" s="35"/>
      <c r="N21" s="35"/>
      <c r="O21" s="35"/>
      <c r="P21" s="36"/>
    </row>
    <row r="22" spans="1:16" ht="14.25" customHeight="1" x14ac:dyDescent="0.45">
      <c r="A22" s="48" t="s">
        <v>30</v>
      </c>
      <c r="B22" s="27">
        <v>43</v>
      </c>
      <c r="C22" s="27">
        <v>2</v>
      </c>
      <c r="D22" s="27">
        <v>2</v>
      </c>
      <c r="E22" s="27">
        <v>0</v>
      </c>
      <c r="F22" s="27">
        <v>3</v>
      </c>
      <c r="G22" s="27">
        <f t="shared" si="0"/>
        <v>50</v>
      </c>
      <c r="I22" s="34"/>
      <c r="J22" s="35"/>
      <c r="K22" s="35"/>
      <c r="L22" s="35"/>
      <c r="M22" s="35"/>
      <c r="N22" s="35"/>
      <c r="O22" s="35"/>
      <c r="P22" s="36"/>
    </row>
    <row r="23" spans="1:16" ht="14.25" customHeight="1" x14ac:dyDescent="0.45">
      <c r="A23" s="48" t="s">
        <v>31</v>
      </c>
      <c r="B23" s="27">
        <v>6</v>
      </c>
      <c r="C23" s="27">
        <v>2</v>
      </c>
      <c r="D23" s="27">
        <v>6</v>
      </c>
      <c r="E23" s="27">
        <v>0</v>
      </c>
      <c r="F23" s="27">
        <v>5</v>
      </c>
      <c r="G23" s="27">
        <f t="shared" si="0"/>
        <v>19</v>
      </c>
      <c r="I23" s="34"/>
      <c r="J23" s="35" t="s">
        <v>37</v>
      </c>
      <c r="K23" s="35"/>
      <c r="L23" s="35"/>
      <c r="M23" s="35"/>
      <c r="N23" s="35"/>
      <c r="O23" s="35"/>
      <c r="P23" s="36"/>
    </row>
    <row r="24" spans="1:16" ht="14.25" customHeight="1" x14ac:dyDescent="0.45">
      <c r="A24" s="48" t="s">
        <v>32</v>
      </c>
      <c r="B24" s="27">
        <v>14</v>
      </c>
      <c r="C24" s="27">
        <v>6</v>
      </c>
      <c r="D24" s="27">
        <v>2</v>
      </c>
      <c r="E24" s="27">
        <v>0</v>
      </c>
      <c r="F24" s="27">
        <v>8</v>
      </c>
      <c r="G24" s="27">
        <f t="shared" si="0"/>
        <v>30</v>
      </c>
      <c r="I24" s="34"/>
      <c r="J24" s="35"/>
      <c r="K24" s="35"/>
      <c r="L24" s="35"/>
      <c r="M24" s="35"/>
      <c r="N24" s="35"/>
      <c r="O24" s="35"/>
      <c r="P24" s="36"/>
    </row>
    <row r="25" spans="1:16" ht="14.25" customHeight="1" x14ac:dyDescent="0.45">
      <c r="A25" s="48" t="s">
        <v>33</v>
      </c>
      <c r="B25" s="27">
        <v>57</v>
      </c>
      <c r="C25" s="27">
        <v>13</v>
      </c>
      <c r="D25" s="27">
        <v>27</v>
      </c>
      <c r="E25" s="27">
        <v>3</v>
      </c>
      <c r="F25" s="27">
        <v>23</v>
      </c>
      <c r="G25" s="27">
        <f t="shared" si="0"/>
        <v>123</v>
      </c>
      <c r="I25" s="34"/>
      <c r="J25" s="35"/>
      <c r="K25" s="35"/>
      <c r="L25" s="35"/>
      <c r="M25" s="35"/>
      <c r="N25" s="35"/>
      <c r="O25" s="35"/>
      <c r="P25" s="36"/>
    </row>
    <row r="26" spans="1:16" ht="14.25" customHeight="1" x14ac:dyDescent="0.45">
      <c r="A26" s="48" t="s">
        <v>34</v>
      </c>
      <c r="B26" s="27">
        <v>38</v>
      </c>
      <c r="C26" s="27">
        <v>1</v>
      </c>
      <c r="D26" s="27">
        <v>29</v>
      </c>
      <c r="E26" s="27">
        <v>1</v>
      </c>
      <c r="F26" s="27">
        <v>18</v>
      </c>
      <c r="G26" s="27">
        <f t="shared" si="0"/>
        <v>87</v>
      </c>
      <c r="I26" s="34"/>
      <c r="J26" s="35"/>
      <c r="K26" s="35"/>
      <c r="L26" s="35"/>
      <c r="M26" s="35"/>
      <c r="N26" s="35"/>
      <c r="O26" s="35"/>
      <c r="P26" s="36"/>
    </row>
    <row r="27" spans="1:16" ht="14.25" customHeight="1" x14ac:dyDescent="0.45">
      <c r="A27" s="48" t="s">
        <v>35</v>
      </c>
      <c r="B27" s="27">
        <v>8</v>
      </c>
      <c r="C27" s="27"/>
      <c r="D27" s="27">
        <v>4</v>
      </c>
      <c r="E27" s="27">
        <v>1</v>
      </c>
      <c r="F27" s="27">
        <v>10</v>
      </c>
      <c r="G27" s="27">
        <f t="shared" si="0"/>
        <v>23</v>
      </c>
      <c r="I27" s="34"/>
      <c r="J27" s="35"/>
      <c r="K27" s="35"/>
      <c r="L27" s="35"/>
      <c r="M27" s="35"/>
      <c r="N27" s="35"/>
      <c r="O27" s="35"/>
      <c r="P27" s="36"/>
    </row>
    <row r="28" spans="1:16" ht="14.25" customHeight="1" x14ac:dyDescent="0.45">
      <c r="A28" s="23" t="s">
        <v>11</v>
      </c>
      <c r="B28" s="49">
        <f t="shared" ref="B28:F28" si="1">SUM(B4:B27)</f>
        <v>2514</v>
      </c>
      <c r="C28" s="49">
        <f t="shared" si="1"/>
        <v>330</v>
      </c>
      <c r="D28" s="49">
        <f t="shared" si="1"/>
        <v>822</v>
      </c>
      <c r="E28" s="49">
        <f t="shared" si="1"/>
        <v>101</v>
      </c>
      <c r="F28" s="49">
        <f t="shared" si="1"/>
        <v>388</v>
      </c>
      <c r="G28" s="49">
        <f t="shared" si="0"/>
        <v>4155</v>
      </c>
      <c r="I28" s="34"/>
      <c r="J28" s="35"/>
      <c r="K28" s="35"/>
      <c r="L28" s="35"/>
      <c r="M28" s="35"/>
      <c r="N28" s="35"/>
      <c r="O28" s="35"/>
      <c r="P28" s="36"/>
    </row>
    <row r="29" spans="1:16" ht="14.25" customHeight="1" x14ac:dyDescent="0.45">
      <c r="I29" s="34"/>
      <c r="J29" s="34"/>
      <c r="K29" s="34"/>
      <c r="L29" s="34"/>
      <c r="M29" s="34"/>
      <c r="N29" s="34"/>
      <c r="O29" s="34"/>
      <c r="P29" s="34"/>
    </row>
    <row r="30" spans="1:16" ht="14.25" customHeight="1" x14ac:dyDescent="0.35">
      <c r="B30" s="50"/>
      <c r="C30" s="50"/>
      <c r="D30" s="50"/>
      <c r="E30" s="50"/>
      <c r="F30" s="50"/>
    </row>
    <row r="31" spans="1:16" ht="14.25" customHeight="1" x14ac:dyDescent="0.35"/>
    <row r="32" spans="1:1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176F6FA554645A424DFBC7C760FBF" ma:contentTypeVersion="14" ma:contentTypeDescription="Create a new document." ma:contentTypeScope="" ma:versionID="c156a89f8026fe1424174d5ad2192551">
  <xsd:schema xmlns:xsd="http://www.w3.org/2001/XMLSchema" xmlns:xs="http://www.w3.org/2001/XMLSchema" xmlns:p="http://schemas.microsoft.com/office/2006/metadata/properties" xmlns:ns2="787a9686-e68d-4376-b3fe-7c42af93dbc0" xmlns:ns3="51f169c5-0309-47bb-a5ef-a319df5a20aa" targetNamespace="http://schemas.microsoft.com/office/2006/metadata/properties" ma:root="true" ma:fieldsID="10def3def79a1dbf20acd0c5267c6995" ns2:_="" ns3:_="">
    <xsd:import namespace="787a9686-e68d-4376-b3fe-7c42af93dbc0"/>
    <xsd:import namespace="51f169c5-0309-47bb-a5ef-a319df5a20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a9686-e68d-4376-b3fe-7c42af93d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3f7c956-802a-45ac-b2ba-cc78506785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169c5-0309-47bb-a5ef-a319df5a2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52a0d1-6875-45bc-b030-2260a9075666}" ma:internalName="TaxCatchAll" ma:showField="CatchAllData" ma:web="51f169c5-0309-47bb-a5ef-a319df5a20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E4735C-8552-49BB-AD5F-CC3FECE073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900DD-774A-45EA-A73B-79717321F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7a9686-e68d-4376-b3fe-7c42af93dbc0"/>
    <ds:schemaRef ds:uri="51f169c5-0309-47bb-a5ef-a319df5a2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Published by County QR &amp; Type </vt:lpstr>
      <vt:lpstr> Participating by County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Rachel, Eun Hye, Hur</cp:lastModifiedBy>
  <dcterms:created xsi:type="dcterms:W3CDTF">2020-02-03T15:20:16Z</dcterms:created>
  <dcterms:modified xsi:type="dcterms:W3CDTF">2022-09-20T16:42:17Z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