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400" windowHeight="11955" firstSheet="4" activeTab="11"/>
  </bookViews>
  <sheets>
    <sheet name="Jul10" sheetId="1" r:id="rId1"/>
    <sheet name="Aug10" sheetId="2" r:id="rId2"/>
    <sheet name="Sep10" sheetId="3" r:id="rId3"/>
    <sheet name="Oct10" sheetId="4" r:id="rId4"/>
    <sheet name="Nov10" sheetId="5" r:id="rId5"/>
    <sheet name="Dec10" sheetId="6" r:id="rId6"/>
    <sheet name="Jan11" sheetId="7" r:id="rId7"/>
    <sheet name="Feb11" sheetId="8" r:id="rId8"/>
    <sheet name="Mar11" sheetId="9" r:id="rId9"/>
    <sheet name="Apr11" sheetId="10" r:id="rId10"/>
    <sheet name="May11" sheetId="11" r:id="rId11"/>
    <sheet name="Jun11" sheetId="12" r:id="rId12"/>
    <sheet name="Annual Average" sheetId="13" r:id="rId13"/>
  </sheets>
  <definedNames>
    <definedName name="_xlnm.Print_Area" localSheetId="12">'Annual Average'!$A$1:$F$34</definedName>
    <definedName name="_xlnm.Print_Area" localSheetId="9">'Apr11'!$A$1:$F$34</definedName>
    <definedName name="_xlnm.Print_Area" localSheetId="1">'Aug10'!$A$1:$F$34</definedName>
    <definedName name="_xlnm.Print_Area" localSheetId="5">'Dec10'!$A$1:$S$34</definedName>
    <definedName name="_xlnm.Print_Area" localSheetId="7">'Feb11'!$A$1:$F$34</definedName>
    <definedName name="_xlnm.Print_Area" localSheetId="6">'Jan11'!$A$1:$F$34</definedName>
    <definedName name="_xlnm.Print_Area" localSheetId="0">'Jul10'!$A$1:$F$34</definedName>
    <definedName name="_xlnm.Print_Area" localSheetId="11">'Jun11'!$A$1:$F$34</definedName>
    <definedName name="_xlnm.Print_Area" localSheetId="8">'Mar11'!$A$1:$F$34</definedName>
    <definedName name="_xlnm.Print_Area" localSheetId="10">'May11'!$A$1:$S$34</definedName>
    <definedName name="_xlnm.Print_Area" localSheetId="4">'Nov10'!$A$1:$F$34</definedName>
    <definedName name="_xlnm.Print_Area" localSheetId="3">'Oct10'!$A$1:$F$34</definedName>
    <definedName name="_xlnm.Print_Area" localSheetId="2">'Sep10'!$A$1:$F$34</definedName>
  </definedNames>
  <calcPr fullCalcOnLoad="1"/>
</workbook>
</file>

<file path=xl/sharedStrings.xml><?xml version="1.0" encoding="utf-8"?>
<sst xmlns="http://schemas.openxmlformats.org/spreadsheetml/2006/main" count="541" uniqueCount="53">
  <si>
    <t xml:space="preserve"> </t>
  </si>
  <si>
    <t>CAPACITY</t>
  </si>
  <si>
    <t>NUMBER  REGISTERED FAMILY CARE HOMES</t>
  </si>
  <si>
    <t>ANNE ARUNDEL</t>
  </si>
  <si>
    <t>BALTIMORE CITY</t>
  </si>
  <si>
    <t>BALTIMORE CO.</t>
  </si>
  <si>
    <t>PRINCE GEORGE'S</t>
  </si>
  <si>
    <t>MONTGOMERY</t>
  </si>
  <si>
    <t>HOWARD</t>
  </si>
  <si>
    <t>ALLEGANY</t>
  </si>
  <si>
    <t>GARRETT</t>
  </si>
  <si>
    <t>WASHINGTON</t>
  </si>
  <si>
    <t>CAROLINE</t>
  </si>
  <si>
    <t>DORCHESTER</t>
  </si>
  <si>
    <t>KENT</t>
  </si>
  <si>
    <t>QUEEN ANNE'S</t>
  </si>
  <si>
    <t>TALBOT</t>
  </si>
  <si>
    <t>SOMERSET</t>
  </si>
  <si>
    <t>WICOMICO</t>
  </si>
  <si>
    <t>WORCESTER</t>
  </si>
  <si>
    <t>CALVERT</t>
  </si>
  <si>
    <t>CHARLES</t>
  </si>
  <si>
    <t>ST. MARY'S</t>
  </si>
  <si>
    <t>CECIL</t>
  </si>
  <si>
    <t>HARFORD</t>
  </si>
  <si>
    <t>FREDERICK</t>
  </si>
  <si>
    <t>CARROLL</t>
  </si>
  <si>
    <t xml:space="preserve">        TOTALS</t>
  </si>
  <si>
    <t>TOTAL REGULATED FACILITIES:</t>
  </si>
  <si>
    <t>TOTAL CAPACITY:</t>
  </si>
  <si>
    <t xml:space="preserve"> - Licensed Child Care -</t>
  </si>
  <si>
    <t>JURISDICTIONS</t>
  </si>
  <si>
    <t>O.C.C. REGIONS</t>
  </si>
  <si>
    <t>NUMBER  LICENSED CHILD CARE CENTERS *</t>
  </si>
  <si>
    <t xml:space="preserve">       *  Includes Letter of Compliance (LOC) facilities</t>
  </si>
  <si>
    <t>MARYLAND STATE DEPARTMENT OF EDUCATION</t>
  </si>
  <si>
    <t>DIVISION OF EARLY CHILDHOOD DEVELOPMENT</t>
  </si>
  <si>
    <t>OFFICE OF CHILD CARE</t>
  </si>
  <si>
    <t>`</t>
  </si>
  <si>
    <t xml:space="preserve"> June 2011</t>
  </si>
  <si>
    <t xml:space="preserve"> May 2011</t>
  </si>
  <si>
    <t xml:space="preserve"> April 2011</t>
  </si>
  <si>
    <t xml:space="preserve"> March 2011</t>
  </si>
  <si>
    <t xml:space="preserve"> February 2011</t>
  </si>
  <si>
    <t xml:space="preserve"> January 2011</t>
  </si>
  <si>
    <t xml:space="preserve"> December 2010</t>
  </si>
  <si>
    <t xml:space="preserve"> November 2010</t>
  </si>
  <si>
    <t xml:space="preserve"> October 2010</t>
  </si>
  <si>
    <t xml:space="preserve"> September 2010</t>
  </si>
  <si>
    <t xml:space="preserve"> August 2010</t>
  </si>
  <si>
    <t xml:space="preserve"> July 2010</t>
  </si>
  <si>
    <t>Revised</t>
  </si>
  <si>
    <t xml:space="preserve"> Fiscal Year 2011 - Monthly Averages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</si>
</sst>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m/d"/>
    <numFmt numFmtId="168" formatCode="0.0%"/>
    <numFmt numFmtId="169" formatCode="0.000%"/>
    <numFmt numFmtId="170" formatCode="_(* #,##0.0_);_(* \(#,##0.0\);_(* &quot;-&quot;?_);_(@_)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solid">
        <fgColor rgb="FF66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57" applyBorder="1">
      <alignment/>
      <protection/>
    </xf>
    <xf numFmtId="0" fontId="1" fillId="0" borderId="0" xfId="57">
      <alignment/>
      <protection/>
    </xf>
    <xf numFmtId="0" fontId="2" fillId="0" borderId="0" xfId="57" applyFont="1" applyBorder="1">
      <alignment/>
      <protection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1" fillId="0" borderId="0" xfId="57" applyBorder="1" applyAlignment="1">
      <alignment horizontal="center"/>
      <protection/>
    </xf>
    <xf numFmtId="0" fontId="1" fillId="0" borderId="0" xfId="57" applyAlignment="1">
      <alignment horizontal="center"/>
      <protection/>
    </xf>
    <xf numFmtId="0" fontId="1" fillId="0" borderId="0" xfId="62" applyBorder="1">
      <alignment/>
      <protection/>
    </xf>
    <xf numFmtId="0" fontId="1" fillId="0" borderId="0" xfId="62">
      <alignment/>
      <protection/>
    </xf>
    <xf numFmtId="0" fontId="2" fillId="0" borderId="0" xfId="62" applyFont="1" applyBorder="1">
      <alignment/>
      <protection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1" fillId="0" borderId="0" xfId="62" applyBorder="1" applyAlignment="1">
      <alignment horizontal="center"/>
      <protection/>
    </xf>
    <xf numFmtId="0" fontId="1" fillId="0" borderId="0" xfId="62" applyAlignment="1">
      <alignment horizontal="center"/>
      <protection/>
    </xf>
    <xf numFmtId="0" fontId="1" fillId="0" borderId="0" xfId="61" applyBorder="1">
      <alignment/>
      <protection/>
    </xf>
    <xf numFmtId="0" fontId="1" fillId="0" borderId="0" xfId="61">
      <alignment/>
      <protection/>
    </xf>
    <xf numFmtId="0" fontId="2" fillId="0" borderId="0" xfId="61" applyFont="1" applyBorder="1">
      <alignment/>
      <protection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0" fontId="1" fillId="0" borderId="0" xfId="61" applyBorder="1" applyAlignment="1">
      <alignment horizontal="center"/>
      <protection/>
    </xf>
    <xf numFmtId="0" fontId="1" fillId="0" borderId="0" xfId="61" applyAlignment="1">
      <alignment horizontal="center"/>
      <protection/>
    </xf>
    <xf numFmtId="0" fontId="1" fillId="0" borderId="0" xfId="60" applyBorder="1">
      <alignment/>
      <protection/>
    </xf>
    <xf numFmtId="0" fontId="1" fillId="0" borderId="0" xfId="60">
      <alignment/>
      <protection/>
    </xf>
    <xf numFmtId="0" fontId="2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1" fillId="0" borderId="0" xfId="60" applyBorder="1" applyAlignment="1">
      <alignment horizontal="center"/>
      <protection/>
    </xf>
    <xf numFmtId="0" fontId="1" fillId="0" borderId="0" xfId="60" applyAlignment="1">
      <alignment horizontal="center"/>
      <protection/>
    </xf>
    <xf numFmtId="0" fontId="1" fillId="0" borderId="0" xfId="58" applyBorder="1">
      <alignment/>
      <protection/>
    </xf>
    <xf numFmtId="0" fontId="1" fillId="0" borderId="0" xfId="58">
      <alignment/>
      <protection/>
    </xf>
    <xf numFmtId="0" fontId="2" fillId="0" borderId="0" xfId="58" applyFont="1" applyBorder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1" fillId="0" borderId="0" xfId="58" applyBorder="1" applyAlignment="1">
      <alignment horizontal="center"/>
      <protection/>
    </xf>
    <xf numFmtId="0" fontId="1" fillId="0" borderId="0" xfId="58" applyAlignment="1">
      <alignment horizontal="center"/>
      <protection/>
    </xf>
    <xf numFmtId="0" fontId="7" fillId="0" borderId="0" xfId="0" applyFont="1" applyAlignment="1">
      <alignment/>
    </xf>
    <xf numFmtId="0" fontId="1" fillId="0" borderId="0" xfId="60" applyFont="1">
      <alignment/>
      <protection/>
    </xf>
    <xf numFmtId="0" fontId="6" fillId="33" borderId="10" xfId="58" applyFont="1" applyFill="1" applyBorder="1" applyAlignment="1">
      <alignment horizontal="center" vertical="center"/>
      <protection/>
    </xf>
    <xf numFmtId="0" fontId="6" fillId="0" borderId="0" xfId="58" applyFont="1" applyBorder="1" applyAlignment="1">
      <alignment vertical="center"/>
      <protection/>
    </xf>
    <xf numFmtId="165" fontId="6" fillId="0" borderId="0" xfId="58" applyNumberFormat="1" applyFont="1" applyBorder="1" applyAlignment="1">
      <alignment vertical="center"/>
      <protection/>
    </xf>
    <xf numFmtId="0" fontId="6" fillId="0" borderId="11" xfId="58" applyFont="1" applyBorder="1" applyAlignment="1">
      <alignment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vertical="center"/>
      <protection/>
    </xf>
    <xf numFmtId="0" fontId="1" fillId="0" borderId="12" xfId="58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168" fontId="13" fillId="0" borderId="0" xfId="58" applyNumberFormat="1" applyFont="1" applyAlignment="1">
      <alignment horizontal="center" vertical="center"/>
      <protection/>
    </xf>
    <xf numFmtId="0" fontId="9" fillId="0" borderId="0" xfId="58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center"/>
    </xf>
    <xf numFmtId="17" fontId="5" fillId="0" borderId="16" xfId="58" applyNumberFormat="1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8" fillId="0" borderId="11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1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18" xfId="58" applyFont="1" applyBorder="1" applyAlignment="1">
      <alignment horizontal="center" vertical="center"/>
      <protection/>
    </xf>
    <xf numFmtId="17" fontId="5" fillId="0" borderId="19" xfId="58" applyNumberFormat="1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0" fillId="0" borderId="12" xfId="62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3" fontId="1" fillId="0" borderId="0" xfId="58" applyNumberFormat="1" applyFont="1" applyFill="1" applyBorder="1" applyAlignment="1">
      <alignment vertical="center"/>
      <protection/>
    </xf>
    <xf numFmtId="3" fontId="1" fillId="0" borderId="0" xfId="5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57" applyFont="1" applyFill="1" applyBorder="1" applyAlignment="1">
      <alignment vertical="center"/>
      <protection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" fillId="0" borderId="12" xfId="6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20" xfId="62" applyFont="1" applyBorder="1" applyAlignment="1">
      <alignment vertical="center"/>
      <protection/>
    </xf>
    <xf numFmtId="3" fontId="6" fillId="0" borderId="21" xfId="59" applyNumberFormat="1" applyFont="1" applyBorder="1" applyAlignment="1">
      <alignment vertical="center"/>
      <protection/>
    </xf>
    <xf numFmtId="3" fontId="6" fillId="0" borderId="22" xfId="59" applyNumberFormat="1" applyFont="1" applyBorder="1" applyAlignment="1">
      <alignment vertical="center"/>
      <protection/>
    </xf>
    <xf numFmtId="0" fontId="16" fillId="0" borderId="23" xfId="62" applyFont="1" applyBorder="1" applyAlignment="1">
      <alignment vertical="center"/>
      <protection/>
    </xf>
    <xf numFmtId="3" fontId="6" fillId="0" borderId="23" xfId="59" applyNumberFormat="1" applyFont="1" applyBorder="1" applyAlignment="1">
      <alignment vertical="center"/>
      <protection/>
    </xf>
    <xf numFmtId="3" fontId="6" fillId="0" borderId="24" xfId="59" applyNumberFormat="1" applyFont="1" applyBorder="1" applyAlignment="1">
      <alignment vertical="center"/>
      <protection/>
    </xf>
    <xf numFmtId="0" fontId="16" fillId="0" borderId="25" xfId="62" applyFont="1" applyBorder="1" applyAlignment="1">
      <alignment vertical="center"/>
      <protection/>
    </xf>
    <xf numFmtId="0" fontId="16" fillId="0" borderId="26" xfId="62" applyFont="1" applyBorder="1" applyAlignment="1">
      <alignment vertical="center"/>
      <protection/>
    </xf>
    <xf numFmtId="0" fontId="16" fillId="0" borderId="27" xfId="62" applyFont="1" applyBorder="1" applyAlignment="1">
      <alignment vertical="center"/>
      <protection/>
    </xf>
    <xf numFmtId="0" fontId="16" fillId="0" borderId="28" xfId="62" applyFont="1" applyBorder="1" applyAlignment="1">
      <alignment vertical="center"/>
      <protection/>
    </xf>
    <xf numFmtId="3" fontId="6" fillId="0" borderId="28" xfId="59" applyNumberFormat="1" applyFont="1" applyBorder="1" applyAlignment="1">
      <alignment vertical="center"/>
      <protection/>
    </xf>
    <xf numFmtId="3" fontId="6" fillId="0" borderId="29" xfId="59" applyNumberFormat="1" applyFont="1" applyBorder="1" applyAlignment="1">
      <alignment vertical="center"/>
      <protection/>
    </xf>
    <xf numFmtId="0" fontId="2" fillId="0" borderId="30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17" fontId="2" fillId="0" borderId="16" xfId="58" applyNumberFormat="1" applyFont="1" applyBorder="1" applyAlignment="1">
      <alignment horizontal="center" vertical="center"/>
      <protection/>
    </xf>
    <xf numFmtId="0" fontId="2" fillId="0" borderId="31" xfId="62" applyFont="1" applyBorder="1" applyAlignment="1">
      <alignment horizontal="center" vertical="center"/>
      <protection/>
    </xf>
    <xf numFmtId="0" fontId="2" fillId="0" borderId="32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2" fillId="0" borderId="33" xfId="62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right" vertical="center"/>
      <protection/>
    </xf>
    <xf numFmtId="165" fontId="2" fillId="33" borderId="36" xfId="42" applyNumberFormat="1" applyFont="1" applyFill="1" applyBorder="1" applyAlignment="1">
      <alignment vertical="center"/>
    </xf>
    <xf numFmtId="0" fontId="2" fillId="0" borderId="15" xfId="58" applyFont="1" applyBorder="1" applyAlignment="1">
      <alignment horizontal="right" vertical="center"/>
      <protection/>
    </xf>
    <xf numFmtId="165" fontId="2" fillId="33" borderId="37" xfId="42" applyNumberFormat="1" applyFont="1" applyFill="1" applyBorder="1" applyAlignment="1">
      <alignment vertical="center"/>
    </xf>
    <xf numFmtId="0" fontId="2" fillId="33" borderId="38" xfId="58" applyFont="1" applyFill="1" applyBorder="1" applyAlignment="1">
      <alignment vertical="center"/>
      <protection/>
    </xf>
    <xf numFmtId="165" fontId="2" fillId="33" borderId="38" xfId="42" applyNumberFormat="1" applyFont="1" applyFill="1" applyBorder="1" applyAlignment="1">
      <alignment vertical="center"/>
    </xf>
    <xf numFmtId="165" fontId="2" fillId="34" borderId="15" xfId="58" applyNumberFormat="1" applyFont="1" applyFill="1" applyBorder="1" applyAlignment="1">
      <alignment vertical="center"/>
      <protection/>
    </xf>
    <xf numFmtId="165" fontId="2" fillId="33" borderId="39" xfId="42" applyNumberFormat="1" applyFont="1" applyFill="1" applyBorder="1" applyAlignment="1">
      <alignment vertical="center"/>
    </xf>
    <xf numFmtId="0" fontId="17" fillId="34" borderId="40" xfId="58" applyFont="1" applyFill="1" applyBorder="1" applyAlignment="1">
      <alignment horizontal="center" wrapText="1"/>
      <protection/>
    </xf>
    <xf numFmtId="0" fontId="17" fillId="34" borderId="41" xfId="58" applyFont="1" applyFill="1" applyBorder="1" applyAlignment="1">
      <alignment horizontal="center" wrapText="1"/>
      <protection/>
    </xf>
    <xf numFmtId="0" fontId="17" fillId="34" borderId="42" xfId="58" applyFont="1" applyFill="1" applyBorder="1" applyAlignment="1">
      <alignment horizontal="center" wrapText="1"/>
      <protection/>
    </xf>
    <xf numFmtId="0" fontId="1" fillId="0" borderId="30" xfId="60" applyBorder="1" applyAlignment="1">
      <alignment horizontal="center"/>
      <protection/>
    </xf>
    <xf numFmtId="0" fontId="1" fillId="0" borderId="12" xfId="60" applyBorder="1" applyAlignment="1">
      <alignment horizontal="center"/>
      <protection/>
    </xf>
    <xf numFmtId="0" fontId="1" fillId="0" borderId="12" xfId="62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62" applyBorder="1" applyAlignment="1">
      <alignment/>
      <protection/>
    </xf>
    <xf numFmtId="0" fontId="6" fillId="35" borderId="11" xfId="58" applyFont="1" applyFill="1" applyBorder="1" applyAlignment="1">
      <alignment horizontal="center" vertical="center"/>
      <protection/>
    </xf>
    <xf numFmtId="17" fontId="2" fillId="0" borderId="16" xfId="58" applyNumberFormat="1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g-99 Stats" xfId="57"/>
    <cellStyle name="Normal_Dec-99 Stats" xfId="58"/>
    <cellStyle name="Normal_Jul07" xfId="59"/>
    <cellStyle name="Normal_Nov-99 Stats" xfId="60"/>
    <cellStyle name="Normal_Oct-99 Stats" xfId="61"/>
    <cellStyle name="Normal_Sept-99 Stat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296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315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62850"/>
          <a:ext cx="7286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REGIONAL      OFFICES     STAFF       AND     CASELOAD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281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50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27" ht="15.75" customHeight="1" thickTop="1">
      <c r="A7" s="108">
        <v>1</v>
      </c>
      <c r="B7" s="92" t="s">
        <v>3</v>
      </c>
      <c r="C7" s="93">
        <v>215</v>
      </c>
      <c r="D7" s="93">
        <v>13549</v>
      </c>
      <c r="E7" s="93">
        <v>673</v>
      </c>
      <c r="F7" s="94">
        <v>5019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ht="15.75" customHeight="1">
      <c r="A8" s="109">
        <v>2</v>
      </c>
      <c r="B8" s="95" t="s">
        <v>4</v>
      </c>
      <c r="C8" s="96">
        <v>323</v>
      </c>
      <c r="D8" s="96">
        <v>15715</v>
      </c>
      <c r="E8" s="96">
        <v>967</v>
      </c>
      <c r="F8" s="97">
        <v>7270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ht="15.75" customHeight="1">
      <c r="A9" s="109">
        <v>3</v>
      </c>
      <c r="B9" s="95" t="s">
        <v>5</v>
      </c>
      <c r="C9" s="96">
        <v>392</v>
      </c>
      <c r="D9" s="96">
        <v>22461</v>
      </c>
      <c r="E9" s="96">
        <v>1093</v>
      </c>
      <c r="F9" s="97">
        <v>8181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ht="15.75" customHeight="1">
      <c r="A10" s="109">
        <v>4</v>
      </c>
      <c r="B10" s="95" t="s">
        <v>6</v>
      </c>
      <c r="C10" s="96">
        <v>408</v>
      </c>
      <c r="D10" s="96">
        <v>24304</v>
      </c>
      <c r="E10" s="96">
        <v>1135</v>
      </c>
      <c r="F10" s="97">
        <v>8694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ht="15.75" customHeight="1">
      <c r="A11" s="109">
        <v>5</v>
      </c>
      <c r="B11" s="95" t="s">
        <v>7</v>
      </c>
      <c r="C11" s="96">
        <v>450</v>
      </c>
      <c r="D11" s="96">
        <v>29224</v>
      </c>
      <c r="E11" s="96">
        <v>1000</v>
      </c>
      <c r="F11" s="97">
        <v>7338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ht="15.75" customHeight="1">
      <c r="A12" s="109">
        <v>6</v>
      </c>
      <c r="B12" s="95" t="s">
        <v>8</v>
      </c>
      <c r="C12" s="96">
        <v>180</v>
      </c>
      <c r="D12" s="96">
        <v>11733</v>
      </c>
      <c r="E12" s="96">
        <v>430</v>
      </c>
      <c r="F12" s="97">
        <v>3156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ht="15.75" customHeight="1">
      <c r="A13" s="110" t="s">
        <v>0</v>
      </c>
      <c r="B13" s="98" t="s">
        <v>9</v>
      </c>
      <c r="C13" s="96">
        <v>16</v>
      </c>
      <c r="D13" s="96">
        <v>880</v>
      </c>
      <c r="E13" s="96">
        <v>79</v>
      </c>
      <c r="F13" s="97">
        <v>595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ht="15.75" customHeight="1">
      <c r="A14" s="111">
        <v>7</v>
      </c>
      <c r="B14" s="98" t="s">
        <v>10</v>
      </c>
      <c r="C14" s="96">
        <v>18</v>
      </c>
      <c r="D14" s="96">
        <v>677</v>
      </c>
      <c r="E14" s="96">
        <v>27</v>
      </c>
      <c r="F14" s="97">
        <v>199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ht="15.75" customHeight="1">
      <c r="A15" s="112" t="s">
        <v>0</v>
      </c>
      <c r="B15" s="99" t="s">
        <v>11</v>
      </c>
      <c r="C15" s="96">
        <v>65</v>
      </c>
      <c r="D15" s="96">
        <v>3929</v>
      </c>
      <c r="E15" s="96">
        <v>319</v>
      </c>
      <c r="F15" s="97">
        <v>2346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ht="15.75" customHeight="1">
      <c r="A16" s="110"/>
      <c r="B16" s="98" t="s">
        <v>12</v>
      </c>
      <c r="C16" s="96">
        <v>12</v>
      </c>
      <c r="D16" s="96">
        <v>398</v>
      </c>
      <c r="E16" s="96">
        <v>120</v>
      </c>
      <c r="F16" s="97">
        <v>892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ht="15.75" customHeight="1">
      <c r="A17" s="110"/>
      <c r="B17" s="98" t="s">
        <v>13</v>
      </c>
      <c r="C17" s="96">
        <v>23</v>
      </c>
      <c r="D17" s="96">
        <v>745</v>
      </c>
      <c r="E17" s="96">
        <v>56</v>
      </c>
      <c r="F17" s="97">
        <v>434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ht="15.75" customHeight="1">
      <c r="A18" s="111">
        <v>8</v>
      </c>
      <c r="B18" s="98" t="s">
        <v>14</v>
      </c>
      <c r="C18" s="96">
        <v>10</v>
      </c>
      <c r="D18" s="96">
        <v>604</v>
      </c>
      <c r="E18" s="96">
        <v>31</v>
      </c>
      <c r="F18" s="97">
        <v>214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ht="15.75" customHeight="1">
      <c r="A19" s="110"/>
      <c r="B19" s="98" t="s">
        <v>15</v>
      </c>
      <c r="C19" s="96">
        <v>15</v>
      </c>
      <c r="D19" s="96">
        <v>736</v>
      </c>
      <c r="E19" s="96">
        <v>114</v>
      </c>
      <c r="F19" s="97">
        <v>765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ht="15.75" customHeight="1">
      <c r="A20" s="112"/>
      <c r="B20" s="99" t="s">
        <v>16</v>
      </c>
      <c r="C20" s="96">
        <v>23</v>
      </c>
      <c r="D20" s="96">
        <v>1419</v>
      </c>
      <c r="E20" s="96">
        <v>64</v>
      </c>
      <c r="F20" s="97">
        <v>500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ht="15.75" customHeight="1">
      <c r="A21" s="110"/>
      <c r="B21" s="98" t="s">
        <v>17</v>
      </c>
      <c r="C21" s="96">
        <v>9</v>
      </c>
      <c r="D21" s="96">
        <v>731</v>
      </c>
      <c r="E21" s="96">
        <v>32</v>
      </c>
      <c r="F21" s="97">
        <v>246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ht="15.75" customHeight="1">
      <c r="A22" s="111">
        <v>9</v>
      </c>
      <c r="B22" s="98" t="s">
        <v>18</v>
      </c>
      <c r="C22" s="96">
        <v>47</v>
      </c>
      <c r="D22" s="96">
        <v>2673</v>
      </c>
      <c r="E22" s="96">
        <v>151</v>
      </c>
      <c r="F22" s="97">
        <v>1119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ht="15.75" customHeight="1">
      <c r="A23" s="112"/>
      <c r="B23" s="99" t="s">
        <v>19</v>
      </c>
      <c r="C23" s="96">
        <v>19</v>
      </c>
      <c r="D23" s="96">
        <v>884</v>
      </c>
      <c r="E23" s="96">
        <v>40</v>
      </c>
      <c r="F23" s="97">
        <v>301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ht="15.75" customHeight="1">
      <c r="A24" s="110"/>
      <c r="B24" s="98" t="s">
        <v>20</v>
      </c>
      <c r="C24" s="96">
        <v>63</v>
      </c>
      <c r="D24" s="96">
        <v>3233</v>
      </c>
      <c r="E24" s="96">
        <v>170</v>
      </c>
      <c r="F24" s="97">
        <v>1266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ht="15.75" customHeight="1">
      <c r="A25" s="111">
        <v>10</v>
      </c>
      <c r="B25" s="98" t="s">
        <v>21</v>
      </c>
      <c r="C25" s="96">
        <v>76</v>
      </c>
      <c r="D25" s="96">
        <v>4399</v>
      </c>
      <c r="E25" s="96">
        <v>297</v>
      </c>
      <c r="F25" s="97">
        <v>2206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ht="15.75" customHeight="1">
      <c r="A26" s="112"/>
      <c r="B26" s="99" t="s">
        <v>22</v>
      </c>
      <c r="C26" s="96">
        <v>47</v>
      </c>
      <c r="D26" s="96">
        <v>2005</v>
      </c>
      <c r="E26" s="96">
        <v>231</v>
      </c>
      <c r="F26" s="97">
        <v>1685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ht="15.75" customHeight="1">
      <c r="A27" s="111">
        <v>11</v>
      </c>
      <c r="B27" s="98" t="s">
        <v>23</v>
      </c>
      <c r="C27" s="96">
        <v>40</v>
      </c>
      <c r="D27" s="96">
        <v>1758</v>
      </c>
      <c r="E27" s="96">
        <v>169</v>
      </c>
      <c r="F27" s="97">
        <v>1261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ht="15.75" customHeight="1">
      <c r="A28" s="113"/>
      <c r="B28" s="99" t="s">
        <v>24</v>
      </c>
      <c r="C28" s="96">
        <v>94</v>
      </c>
      <c r="D28" s="96">
        <v>6013</v>
      </c>
      <c r="E28" s="96">
        <v>419</v>
      </c>
      <c r="F28" s="97">
        <v>3109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ht="15.75" customHeight="1">
      <c r="A29" s="114">
        <v>12</v>
      </c>
      <c r="B29" s="100" t="s">
        <v>25</v>
      </c>
      <c r="C29" s="96">
        <v>113</v>
      </c>
      <c r="D29" s="96">
        <v>6821</v>
      </c>
      <c r="E29" s="96">
        <v>445</v>
      </c>
      <c r="F29" s="97">
        <v>3140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ht="15.75" customHeight="1" thickBot="1">
      <c r="A30" s="115">
        <v>13</v>
      </c>
      <c r="B30" s="101" t="s">
        <v>26</v>
      </c>
      <c r="C30" s="102">
        <v>94</v>
      </c>
      <c r="D30" s="102">
        <v>5419</v>
      </c>
      <c r="E30" s="102">
        <v>230</v>
      </c>
      <c r="F30" s="103">
        <v>1681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ht="15.75" customHeight="1" thickBot="1">
      <c r="A31" s="38"/>
      <c r="B31" s="120" t="s">
        <v>27</v>
      </c>
      <c r="C31" s="121">
        <v>2752</v>
      </c>
      <c r="D31" s="122">
        <v>160310</v>
      </c>
      <c r="E31" s="121">
        <v>8292</v>
      </c>
      <c r="F31" s="123">
        <v>61617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11044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221927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7:10" ht="12.75">
      <c r="G35" s="36"/>
      <c r="H35" s="36"/>
      <c r="I35" s="36"/>
      <c r="J35" s="36"/>
    </row>
    <row r="36" spans="7:10" ht="12.75">
      <c r="G36" s="36"/>
      <c r="H36" s="36"/>
      <c r="I36" s="36"/>
      <c r="J36" s="36"/>
    </row>
    <row r="37" spans="7:10" ht="12.75">
      <c r="G37" s="36"/>
      <c r="H37" s="36"/>
      <c r="I37" s="36"/>
      <c r="J37" s="36"/>
    </row>
    <row r="38" spans="7:10" ht="12.75">
      <c r="G38" s="36"/>
      <c r="H38" s="36"/>
      <c r="I38" s="36"/>
      <c r="J38" s="36"/>
    </row>
    <row r="39" spans="7:10" ht="12.75">
      <c r="G39" s="36"/>
      <c r="H39" s="36"/>
      <c r="I39" s="36"/>
      <c r="J39" s="36"/>
    </row>
    <row r="40" ht="12.75">
      <c r="G40" s="36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41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30" ht="15.75" customHeight="1" thickTop="1">
      <c r="A7" s="108">
        <v>1</v>
      </c>
      <c r="B7" s="92" t="s">
        <v>3</v>
      </c>
      <c r="C7" s="93">
        <v>216</v>
      </c>
      <c r="D7" s="93">
        <v>13888</v>
      </c>
      <c r="E7" s="93">
        <v>666</v>
      </c>
      <c r="F7" s="94">
        <v>5010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  <c r="AD7" s="53"/>
    </row>
    <row r="8" spans="1:30" ht="15.75" customHeight="1">
      <c r="A8" s="109">
        <v>2</v>
      </c>
      <c r="B8" s="95" t="s">
        <v>4</v>
      </c>
      <c r="C8" s="96">
        <v>321</v>
      </c>
      <c r="D8" s="96">
        <v>16110</v>
      </c>
      <c r="E8" s="96">
        <v>928</v>
      </c>
      <c r="F8" s="97">
        <v>7009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  <c r="AD8" s="53"/>
    </row>
    <row r="9" spans="1:30" ht="15.75" customHeight="1">
      <c r="A9" s="109">
        <v>3</v>
      </c>
      <c r="B9" s="95" t="s">
        <v>5</v>
      </c>
      <c r="C9" s="96">
        <v>391</v>
      </c>
      <c r="D9" s="96">
        <v>22318</v>
      </c>
      <c r="E9" s="96">
        <v>1072</v>
      </c>
      <c r="F9" s="97">
        <v>8034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  <c r="AD9" s="53"/>
    </row>
    <row r="10" spans="1:30" ht="15.75" customHeight="1">
      <c r="A10" s="109">
        <v>4</v>
      </c>
      <c r="B10" s="95" t="s">
        <v>6</v>
      </c>
      <c r="C10" s="96">
        <v>397</v>
      </c>
      <c r="D10" s="96">
        <v>23797</v>
      </c>
      <c r="E10" s="96">
        <v>1038</v>
      </c>
      <c r="F10" s="97">
        <v>8004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  <c r="AD10" s="53"/>
    </row>
    <row r="11" spans="1:30" ht="15.75" customHeight="1">
      <c r="A11" s="109">
        <v>5</v>
      </c>
      <c r="B11" s="95" t="s">
        <v>7</v>
      </c>
      <c r="C11" s="96">
        <v>464</v>
      </c>
      <c r="D11" s="96">
        <v>30198</v>
      </c>
      <c r="E11" s="96">
        <v>1004</v>
      </c>
      <c r="F11" s="97">
        <v>7396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  <c r="AD11" s="53"/>
    </row>
    <row r="12" spans="1:30" ht="15.75" customHeight="1">
      <c r="A12" s="109">
        <v>6</v>
      </c>
      <c r="B12" s="95" t="s">
        <v>8</v>
      </c>
      <c r="C12" s="96">
        <v>169</v>
      </c>
      <c r="D12" s="96">
        <v>11756</v>
      </c>
      <c r="E12" s="96">
        <v>415</v>
      </c>
      <c r="F12" s="97">
        <v>3061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  <c r="AD12" s="53"/>
    </row>
    <row r="13" spans="1:30" ht="15.75" customHeight="1">
      <c r="A13" s="110" t="s">
        <v>0</v>
      </c>
      <c r="B13" s="98" t="s">
        <v>9</v>
      </c>
      <c r="C13" s="96">
        <v>24</v>
      </c>
      <c r="D13" s="96">
        <v>1312</v>
      </c>
      <c r="E13" s="96">
        <v>74</v>
      </c>
      <c r="F13" s="97">
        <v>561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  <c r="AD13" s="53"/>
    </row>
    <row r="14" spans="1:30" ht="15.75" customHeight="1">
      <c r="A14" s="111">
        <v>7</v>
      </c>
      <c r="B14" s="98" t="s">
        <v>10</v>
      </c>
      <c r="C14" s="96">
        <v>18</v>
      </c>
      <c r="D14" s="96">
        <v>475</v>
      </c>
      <c r="E14" s="96">
        <v>26</v>
      </c>
      <c r="F14" s="97">
        <v>194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  <c r="AD14" s="53"/>
    </row>
    <row r="15" spans="1:30" ht="15.75" customHeight="1">
      <c r="A15" s="112" t="s">
        <v>0</v>
      </c>
      <c r="B15" s="99" t="s">
        <v>11</v>
      </c>
      <c r="C15" s="96">
        <v>66</v>
      </c>
      <c r="D15" s="96">
        <v>3839</v>
      </c>
      <c r="E15" s="96">
        <v>310</v>
      </c>
      <c r="F15" s="97">
        <v>2322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  <c r="AD15" s="53"/>
    </row>
    <row r="16" spans="1:30" ht="15.75" customHeight="1">
      <c r="A16" s="110"/>
      <c r="B16" s="98" t="s">
        <v>12</v>
      </c>
      <c r="C16" s="96">
        <v>12</v>
      </c>
      <c r="D16" s="96">
        <v>437</v>
      </c>
      <c r="E16" s="96">
        <v>126</v>
      </c>
      <c r="F16" s="97">
        <v>936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  <c r="AD16" s="53"/>
    </row>
    <row r="17" spans="1:30" ht="15.75" customHeight="1">
      <c r="A17" s="110"/>
      <c r="B17" s="98" t="s">
        <v>13</v>
      </c>
      <c r="C17" s="96">
        <v>22</v>
      </c>
      <c r="D17" s="96">
        <v>790</v>
      </c>
      <c r="E17" s="96">
        <v>56</v>
      </c>
      <c r="F17" s="97">
        <v>437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  <c r="AD17" s="53"/>
    </row>
    <row r="18" spans="1:30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28</v>
      </c>
      <c r="F18" s="97">
        <v>198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  <c r="AD18" s="53"/>
    </row>
    <row r="19" spans="1:30" ht="15.75" customHeight="1">
      <c r="A19" s="110"/>
      <c r="B19" s="98" t="s">
        <v>15</v>
      </c>
      <c r="C19" s="96">
        <v>15</v>
      </c>
      <c r="D19" s="96">
        <v>829</v>
      </c>
      <c r="E19" s="96">
        <v>117</v>
      </c>
      <c r="F19" s="97">
        <v>792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  <c r="AD19" s="53"/>
    </row>
    <row r="20" spans="1:30" ht="15.75" customHeight="1">
      <c r="A20" s="112"/>
      <c r="B20" s="99" t="s">
        <v>16</v>
      </c>
      <c r="C20" s="96">
        <v>24</v>
      </c>
      <c r="D20" s="96">
        <v>1241</v>
      </c>
      <c r="E20" s="96">
        <v>59</v>
      </c>
      <c r="F20" s="97">
        <v>458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  <c r="AD20" s="53"/>
    </row>
    <row r="21" spans="1:30" ht="15.75" customHeight="1">
      <c r="A21" s="110"/>
      <c r="B21" s="98" t="s">
        <v>17</v>
      </c>
      <c r="C21" s="96">
        <v>9</v>
      </c>
      <c r="D21" s="96">
        <v>638</v>
      </c>
      <c r="E21" s="96">
        <v>33</v>
      </c>
      <c r="F21" s="97">
        <v>256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  <c r="AD21" s="53"/>
    </row>
    <row r="22" spans="1:30" ht="15.75" customHeight="1">
      <c r="A22" s="111">
        <v>9</v>
      </c>
      <c r="B22" s="98" t="s">
        <v>18</v>
      </c>
      <c r="C22" s="96">
        <v>46</v>
      </c>
      <c r="D22" s="96">
        <v>3090</v>
      </c>
      <c r="E22" s="96">
        <v>152</v>
      </c>
      <c r="F22" s="97">
        <v>1136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  <c r="AD22" s="53"/>
    </row>
    <row r="23" spans="1:30" ht="15.75" customHeight="1">
      <c r="A23" s="112"/>
      <c r="B23" s="99" t="s">
        <v>19</v>
      </c>
      <c r="C23" s="96">
        <v>19</v>
      </c>
      <c r="D23" s="96">
        <v>979</v>
      </c>
      <c r="E23" s="96">
        <v>39</v>
      </c>
      <c r="F23" s="97">
        <v>301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  <c r="AD23" s="53"/>
    </row>
    <row r="24" spans="1:30" ht="15.75" customHeight="1">
      <c r="A24" s="110"/>
      <c r="B24" s="98" t="s">
        <v>20</v>
      </c>
      <c r="C24" s="96">
        <v>59</v>
      </c>
      <c r="D24" s="96">
        <v>2681</v>
      </c>
      <c r="E24" s="96">
        <v>159</v>
      </c>
      <c r="F24" s="97">
        <v>1191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  <c r="AD24" s="53"/>
    </row>
    <row r="25" spans="1:30" ht="15.75" customHeight="1">
      <c r="A25" s="111">
        <v>10</v>
      </c>
      <c r="B25" s="98" t="s">
        <v>21</v>
      </c>
      <c r="C25" s="96">
        <v>76</v>
      </c>
      <c r="D25" s="96">
        <v>4720</v>
      </c>
      <c r="E25" s="96">
        <v>289</v>
      </c>
      <c r="F25" s="97">
        <v>2151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  <c r="AD25" s="53"/>
    </row>
    <row r="26" spans="1:30" ht="15.75" customHeight="1">
      <c r="A26" s="112"/>
      <c r="B26" s="99" t="s">
        <v>22</v>
      </c>
      <c r="C26" s="96">
        <v>47</v>
      </c>
      <c r="D26" s="96">
        <v>1993</v>
      </c>
      <c r="E26" s="96">
        <v>239</v>
      </c>
      <c r="F26" s="97">
        <v>1743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  <c r="AD26" s="53"/>
    </row>
    <row r="27" spans="1:30" ht="15.75" customHeight="1">
      <c r="A27" s="111">
        <v>11</v>
      </c>
      <c r="B27" s="98" t="s">
        <v>23</v>
      </c>
      <c r="C27" s="96">
        <v>39</v>
      </c>
      <c r="D27" s="96">
        <v>1737</v>
      </c>
      <c r="E27" s="96">
        <v>155</v>
      </c>
      <c r="F27" s="97">
        <v>1162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  <c r="AD27" s="53"/>
    </row>
    <row r="28" spans="1:30" ht="15.75" customHeight="1">
      <c r="A28" s="113"/>
      <c r="B28" s="99" t="s">
        <v>24</v>
      </c>
      <c r="C28" s="96">
        <v>95</v>
      </c>
      <c r="D28" s="96">
        <v>5998</v>
      </c>
      <c r="E28" s="96">
        <v>410</v>
      </c>
      <c r="F28" s="97">
        <v>3041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  <c r="AD28" s="53"/>
    </row>
    <row r="29" spans="1:30" ht="15.75" customHeight="1">
      <c r="A29" s="114">
        <v>12</v>
      </c>
      <c r="B29" s="100" t="s">
        <v>25</v>
      </c>
      <c r="C29" s="96">
        <v>113</v>
      </c>
      <c r="D29" s="96">
        <v>7008</v>
      </c>
      <c r="E29" s="96">
        <v>439</v>
      </c>
      <c r="F29" s="97">
        <v>3139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  <c r="AD29" s="53"/>
    </row>
    <row r="30" spans="1:30" ht="15.75" customHeight="1" thickBot="1">
      <c r="A30" s="115">
        <v>13</v>
      </c>
      <c r="B30" s="101" t="s">
        <v>26</v>
      </c>
      <c r="C30" s="102">
        <v>95</v>
      </c>
      <c r="D30" s="102">
        <v>5722</v>
      </c>
      <c r="E30" s="102">
        <v>220</v>
      </c>
      <c r="F30" s="103">
        <v>1610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  <c r="AD30" s="53"/>
    </row>
    <row r="31" spans="1:27" ht="15.75" customHeight="1" thickBot="1">
      <c r="A31" s="38"/>
      <c r="B31" s="120" t="s">
        <v>27</v>
      </c>
      <c r="C31" s="121">
        <f>SUM(C7:C30)</f>
        <v>2747</v>
      </c>
      <c r="D31" s="122">
        <f>SUM(D7:D30)</f>
        <v>161835</v>
      </c>
      <c r="E31" s="121">
        <f>SUM(E7:E30)</f>
        <v>8054</v>
      </c>
      <c r="F31" s="123">
        <f>SUM(F7:F30)</f>
        <v>60142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10801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221977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40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29" ht="15.75" customHeight="1" thickTop="1">
      <c r="A7" s="108">
        <v>1</v>
      </c>
      <c r="B7" s="92" t="s">
        <v>3</v>
      </c>
      <c r="C7" s="93">
        <v>217</v>
      </c>
      <c r="D7" s="93">
        <v>13945</v>
      </c>
      <c r="E7" s="93">
        <v>664</v>
      </c>
      <c r="F7" s="94">
        <v>4996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</row>
    <row r="8" spans="1:29" ht="15.75" customHeight="1">
      <c r="A8" s="109">
        <v>2</v>
      </c>
      <c r="B8" s="95" t="s">
        <v>4</v>
      </c>
      <c r="C8" s="96">
        <v>320</v>
      </c>
      <c r="D8" s="96">
        <v>16096</v>
      </c>
      <c r="E8" s="96">
        <v>920</v>
      </c>
      <c r="F8" s="97">
        <v>6961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</row>
    <row r="9" spans="1:29" ht="15.75" customHeight="1">
      <c r="A9" s="109">
        <v>3</v>
      </c>
      <c r="B9" s="95" t="s">
        <v>5</v>
      </c>
      <c r="C9" s="96">
        <v>391</v>
      </c>
      <c r="D9" s="96">
        <v>22384</v>
      </c>
      <c r="E9" s="96">
        <v>1063</v>
      </c>
      <c r="F9" s="97">
        <v>7973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</row>
    <row r="10" spans="1:29" ht="15.75" customHeight="1">
      <c r="A10" s="109">
        <v>4</v>
      </c>
      <c r="B10" s="95" t="s">
        <v>6</v>
      </c>
      <c r="C10" s="96">
        <v>396</v>
      </c>
      <c r="D10" s="96">
        <v>23776</v>
      </c>
      <c r="E10" s="96">
        <v>1024</v>
      </c>
      <c r="F10" s="97">
        <v>7897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</row>
    <row r="11" spans="1:29" ht="15.75" customHeight="1">
      <c r="A11" s="109">
        <v>5</v>
      </c>
      <c r="B11" s="95" t="s">
        <v>7</v>
      </c>
      <c r="C11" s="96">
        <v>462</v>
      </c>
      <c r="D11" s="96">
        <v>30145</v>
      </c>
      <c r="E11" s="96">
        <v>1003</v>
      </c>
      <c r="F11" s="97">
        <v>7387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</row>
    <row r="12" spans="1:29" ht="15.75" customHeight="1">
      <c r="A12" s="109">
        <v>6</v>
      </c>
      <c r="B12" s="95" t="s">
        <v>8</v>
      </c>
      <c r="C12" s="96">
        <v>169</v>
      </c>
      <c r="D12" s="96">
        <v>11741</v>
      </c>
      <c r="E12" s="96">
        <v>411</v>
      </c>
      <c r="F12" s="97">
        <v>3034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</row>
    <row r="13" spans="1:29" ht="15.75" customHeight="1">
      <c r="A13" s="110" t="s">
        <v>0</v>
      </c>
      <c r="B13" s="98" t="s">
        <v>9</v>
      </c>
      <c r="C13" s="96">
        <v>24</v>
      </c>
      <c r="D13" s="96">
        <v>1312</v>
      </c>
      <c r="E13" s="96">
        <v>74</v>
      </c>
      <c r="F13" s="97">
        <v>559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</row>
    <row r="14" spans="1:29" ht="15.75" customHeight="1">
      <c r="A14" s="111">
        <v>7</v>
      </c>
      <c r="B14" s="98" t="s">
        <v>10</v>
      </c>
      <c r="C14" s="96">
        <v>19</v>
      </c>
      <c r="D14" s="96">
        <v>498</v>
      </c>
      <c r="E14" s="96">
        <v>26</v>
      </c>
      <c r="F14" s="97">
        <v>194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</row>
    <row r="15" spans="1:29" ht="15.75" customHeight="1">
      <c r="A15" s="112" t="s">
        <v>0</v>
      </c>
      <c r="B15" s="99" t="s">
        <v>11</v>
      </c>
      <c r="C15" s="96">
        <v>66</v>
      </c>
      <c r="D15" s="96">
        <v>3844</v>
      </c>
      <c r="E15" s="96">
        <v>313</v>
      </c>
      <c r="F15" s="97">
        <v>2345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</row>
    <row r="16" spans="1:29" ht="15.75" customHeight="1">
      <c r="A16" s="110"/>
      <c r="B16" s="98" t="s">
        <v>12</v>
      </c>
      <c r="C16" s="96">
        <v>14</v>
      </c>
      <c r="D16" s="96">
        <v>465</v>
      </c>
      <c r="E16" s="96">
        <v>122</v>
      </c>
      <c r="F16" s="97">
        <v>909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</row>
    <row r="17" spans="1:29" ht="15.75" customHeight="1">
      <c r="A17" s="110"/>
      <c r="B17" s="98" t="s">
        <v>13</v>
      </c>
      <c r="C17" s="96">
        <v>22</v>
      </c>
      <c r="D17" s="96">
        <v>790</v>
      </c>
      <c r="E17" s="96">
        <v>56</v>
      </c>
      <c r="F17" s="97">
        <v>437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</row>
    <row r="18" spans="1:29" ht="15.75" customHeight="1">
      <c r="A18" s="111">
        <v>8</v>
      </c>
      <c r="B18" s="98" t="s">
        <v>14</v>
      </c>
      <c r="C18" s="96">
        <v>10</v>
      </c>
      <c r="D18" s="96">
        <v>270</v>
      </c>
      <c r="E18" s="96">
        <v>27</v>
      </c>
      <c r="F18" s="97">
        <v>190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</row>
    <row r="19" spans="1:29" ht="15.75" customHeight="1">
      <c r="A19" s="110"/>
      <c r="B19" s="98" t="s">
        <v>15</v>
      </c>
      <c r="C19" s="96">
        <v>15</v>
      </c>
      <c r="D19" s="96">
        <v>829</v>
      </c>
      <c r="E19" s="96">
        <v>113</v>
      </c>
      <c r="F19" s="97">
        <v>769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</row>
    <row r="20" spans="1:29" ht="15.75" customHeight="1">
      <c r="A20" s="112"/>
      <c r="B20" s="99" t="s">
        <v>16</v>
      </c>
      <c r="C20" s="96">
        <v>24</v>
      </c>
      <c r="D20" s="96">
        <v>1241</v>
      </c>
      <c r="E20" s="96">
        <v>58</v>
      </c>
      <c r="F20" s="97">
        <v>450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</row>
    <row r="21" spans="1:29" ht="15.75" customHeight="1">
      <c r="A21" s="110"/>
      <c r="B21" s="98" t="s">
        <v>17</v>
      </c>
      <c r="C21" s="96">
        <v>9</v>
      </c>
      <c r="D21" s="96">
        <v>638</v>
      </c>
      <c r="E21" s="96">
        <v>34</v>
      </c>
      <c r="F21" s="97">
        <v>264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</row>
    <row r="22" spans="1:29" ht="15.75" customHeight="1">
      <c r="A22" s="111">
        <v>9</v>
      </c>
      <c r="B22" s="98" t="s">
        <v>18</v>
      </c>
      <c r="C22" s="96">
        <v>45</v>
      </c>
      <c r="D22" s="96">
        <v>3028</v>
      </c>
      <c r="E22" s="96">
        <v>152</v>
      </c>
      <c r="F22" s="97">
        <v>1135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</row>
    <row r="23" spans="1:29" ht="15.75" customHeight="1">
      <c r="A23" s="112"/>
      <c r="B23" s="99" t="s">
        <v>19</v>
      </c>
      <c r="C23" s="96">
        <v>18</v>
      </c>
      <c r="D23" s="96">
        <v>937</v>
      </c>
      <c r="E23" s="96">
        <v>38</v>
      </c>
      <c r="F23" s="97">
        <v>293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</row>
    <row r="24" spans="1:29" ht="15.75" customHeight="1">
      <c r="A24" s="110"/>
      <c r="B24" s="98" t="s">
        <v>20</v>
      </c>
      <c r="C24" s="96">
        <v>59</v>
      </c>
      <c r="D24" s="96">
        <v>2708</v>
      </c>
      <c r="E24" s="96">
        <v>158</v>
      </c>
      <c r="F24" s="97">
        <v>1186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</row>
    <row r="25" spans="1:29" ht="15.75" customHeight="1">
      <c r="A25" s="111">
        <v>10</v>
      </c>
      <c r="B25" s="98" t="s">
        <v>21</v>
      </c>
      <c r="C25" s="96">
        <v>76</v>
      </c>
      <c r="D25" s="96">
        <v>4735</v>
      </c>
      <c r="E25" s="96">
        <v>288</v>
      </c>
      <c r="F25" s="97">
        <v>2143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</row>
    <row r="26" spans="1:29" ht="15.75" customHeight="1">
      <c r="A26" s="112"/>
      <c r="B26" s="99" t="s">
        <v>22</v>
      </c>
      <c r="C26" s="96">
        <v>47</v>
      </c>
      <c r="D26" s="96">
        <v>2011</v>
      </c>
      <c r="E26" s="96">
        <v>238</v>
      </c>
      <c r="F26" s="97">
        <v>1740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</row>
    <row r="27" spans="1:29" ht="15.75" customHeight="1">
      <c r="A27" s="111">
        <v>11</v>
      </c>
      <c r="B27" s="98" t="s">
        <v>23</v>
      </c>
      <c r="C27" s="96">
        <v>40</v>
      </c>
      <c r="D27" s="96">
        <v>1757</v>
      </c>
      <c r="E27" s="96">
        <v>157</v>
      </c>
      <c r="F27" s="97">
        <v>1179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</row>
    <row r="28" spans="1:29" ht="15.75" customHeight="1">
      <c r="A28" s="113"/>
      <c r="B28" s="99" t="s">
        <v>24</v>
      </c>
      <c r="C28" s="96">
        <v>95</v>
      </c>
      <c r="D28" s="96">
        <v>6005</v>
      </c>
      <c r="E28" s="96">
        <v>408</v>
      </c>
      <c r="F28" s="97">
        <v>3039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</row>
    <row r="29" spans="1:29" ht="15.75" customHeight="1">
      <c r="A29" s="114">
        <v>12</v>
      </c>
      <c r="B29" s="100" t="s">
        <v>25</v>
      </c>
      <c r="C29" s="96">
        <v>113</v>
      </c>
      <c r="D29" s="96">
        <v>7008</v>
      </c>
      <c r="E29" s="96">
        <v>439</v>
      </c>
      <c r="F29" s="97">
        <v>3140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</row>
    <row r="30" spans="1:29" ht="15.75" customHeight="1" thickBot="1">
      <c r="A30" s="115">
        <v>13</v>
      </c>
      <c r="B30" s="101" t="s">
        <v>26</v>
      </c>
      <c r="C30" s="102">
        <v>91</v>
      </c>
      <c r="D30" s="102">
        <v>5591</v>
      </c>
      <c r="E30" s="102">
        <v>218</v>
      </c>
      <c r="F30" s="103">
        <v>1598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</row>
    <row r="31" spans="1:27" ht="15.75" customHeight="1" thickBot="1">
      <c r="A31" s="38"/>
      <c r="B31" s="120" t="s">
        <v>27</v>
      </c>
      <c r="C31" s="121">
        <f>SUM(C7:C30)</f>
        <v>2742</v>
      </c>
      <c r="D31" s="122">
        <f>SUM(D7:D30)</f>
        <v>161754</v>
      </c>
      <c r="E31" s="121">
        <f>SUM(E7:E30)</f>
        <v>8004</v>
      </c>
      <c r="F31" s="123">
        <f>SUM(F7:F30)</f>
        <v>59818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10746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221572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1.57421875" style="0" customWidth="1"/>
    <col min="2" max="2" width="22.71093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39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30" ht="15.75" customHeight="1" thickTop="1">
      <c r="A7" s="108">
        <v>1</v>
      </c>
      <c r="B7" s="92" t="s">
        <v>3</v>
      </c>
      <c r="C7" s="93">
        <v>217</v>
      </c>
      <c r="D7" s="93">
        <v>13931</v>
      </c>
      <c r="E7" s="93">
        <v>657</v>
      </c>
      <c r="F7" s="94">
        <v>4951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64"/>
      <c r="AC7" s="64"/>
      <c r="AD7" s="63"/>
    </row>
    <row r="8" spans="1:30" ht="15.75" customHeight="1">
      <c r="A8" s="109">
        <v>2</v>
      </c>
      <c r="B8" s="95" t="s">
        <v>4</v>
      </c>
      <c r="C8" s="96">
        <v>318</v>
      </c>
      <c r="D8" s="96">
        <v>16010</v>
      </c>
      <c r="E8" s="96">
        <v>916</v>
      </c>
      <c r="F8" s="97">
        <v>6936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64"/>
      <c r="AC8" s="64"/>
      <c r="AD8" s="63"/>
    </row>
    <row r="9" spans="1:31" ht="15.75" customHeight="1">
      <c r="A9" s="109">
        <v>3</v>
      </c>
      <c r="B9" s="95" t="s">
        <v>5</v>
      </c>
      <c r="C9" s="96">
        <v>389</v>
      </c>
      <c r="D9" s="96">
        <v>22347</v>
      </c>
      <c r="E9" s="96">
        <v>1065</v>
      </c>
      <c r="F9" s="97">
        <v>7989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64"/>
      <c r="AC9" s="64"/>
      <c r="AD9" s="63"/>
      <c r="AE9" t="s">
        <v>38</v>
      </c>
    </row>
    <row r="10" spans="1:30" ht="15.75" customHeight="1">
      <c r="A10" s="109">
        <v>4</v>
      </c>
      <c r="B10" s="95" t="s">
        <v>6</v>
      </c>
      <c r="C10" s="96">
        <v>393</v>
      </c>
      <c r="D10" s="96">
        <v>23465</v>
      </c>
      <c r="E10" s="96">
        <v>1018</v>
      </c>
      <c r="F10" s="97">
        <v>7855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64"/>
      <c r="AC10" s="64"/>
      <c r="AD10" s="63"/>
    </row>
    <row r="11" spans="1:30" ht="15.75" customHeight="1">
      <c r="A11" s="109">
        <v>5</v>
      </c>
      <c r="B11" s="95" t="s">
        <v>7</v>
      </c>
      <c r="C11" s="96">
        <v>458</v>
      </c>
      <c r="D11" s="96">
        <v>29905</v>
      </c>
      <c r="E11" s="96">
        <v>1008</v>
      </c>
      <c r="F11" s="97">
        <v>7432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64"/>
      <c r="AC11" s="64"/>
      <c r="AD11" s="63"/>
    </row>
    <row r="12" spans="1:30" ht="15.75" customHeight="1">
      <c r="A12" s="109">
        <v>6</v>
      </c>
      <c r="B12" s="95" t="s">
        <v>8</v>
      </c>
      <c r="C12" s="96">
        <v>169</v>
      </c>
      <c r="D12" s="96">
        <v>11711</v>
      </c>
      <c r="E12" s="96">
        <v>412</v>
      </c>
      <c r="F12" s="97">
        <v>3048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64"/>
      <c r="AC12" s="64"/>
      <c r="AD12" s="63"/>
    </row>
    <row r="13" spans="1:30" ht="15.75" customHeight="1">
      <c r="A13" s="110" t="s">
        <v>0</v>
      </c>
      <c r="B13" s="98" t="s">
        <v>9</v>
      </c>
      <c r="C13" s="96">
        <v>25</v>
      </c>
      <c r="D13" s="96">
        <v>1312</v>
      </c>
      <c r="E13" s="96">
        <v>74</v>
      </c>
      <c r="F13" s="97">
        <v>563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64"/>
      <c r="AC13" s="64"/>
      <c r="AD13" s="63"/>
    </row>
    <row r="14" spans="1:30" ht="15.75" customHeight="1">
      <c r="A14" s="111">
        <v>7</v>
      </c>
      <c r="B14" s="98" t="s">
        <v>10</v>
      </c>
      <c r="C14" s="96">
        <v>19</v>
      </c>
      <c r="D14" s="96">
        <v>498</v>
      </c>
      <c r="E14" s="96">
        <v>26</v>
      </c>
      <c r="F14" s="97">
        <v>194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64"/>
      <c r="AC14" s="64"/>
      <c r="AD14" s="63"/>
    </row>
    <row r="15" spans="1:30" ht="15.75" customHeight="1">
      <c r="A15" s="112" t="s">
        <v>0</v>
      </c>
      <c r="B15" s="99" t="s">
        <v>11</v>
      </c>
      <c r="C15" s="96">
        <v>64</v>
      </c>
      <c r="D15" s="96">
        <v>3794</v>
      </c>
      <c r="E15" s="96">
        <v>310</v>
      </c>
      <c r="F15" s="97">
        <v>2321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64"/>
      <c r="AC15" s="64"/>
      <c r="AD15" s="63"/>
    </row>
    <row r="16" spans="1:30" ht="15.75" customHeight="1">
      <c r="A16" s="110"/>
      <c r="B16" s="98" t="s">
        <v>12</v>
      </c>
      <c r="C16" s="96">
        <v>14</v>
      </c>
      <c r="D16" s="96">
        <v>465</v>
      </c>
      <c r="E16" s="96">
        <v>118</v>
      </c>
      <c r="F16" s="97">
        <v>876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64"/>
      <c r="AC16" s="64"/>
      <c r="AD16" s="63"/>
    </row>
    <row r="17" spans="1:30" ht="15.75" customHeight="1">
      <c r="A17" s="110"/>
      <c r="B17" s="98" t="s">
        <v>13</v>
      </c>
      <c r="C17" s="96">
        <v>22</v>
      </c>
      <c r="D17" s="96">
        <v>791</v>
      </c>
      <c r="E17" s="96">
        <v>56</v>
      </c>
      <c r="F17" s="97">
        <v>437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64"/>
      <c r="AC17" s="64"/>
      <c r="AD17" s="63"/>
    </row>
    <row r="18" spans="1:30" ht="15.75" customHeight="1">
      <c r="A18" s="111">
        <v>8</v>
      </c>
      <c r="B18" s="98" t="s">
        <v>14</v>
      </c>
      <c r="C18" s="96">
        <v>10</v>
      </c>
      <c r="D18" s="96">
        <v>270</v>
      </c>
      <c r="E18" s="96">
        <v>27</v>
      </c>
      <c r="F18" s="97">
        <v>190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64"/>
      <c r="AC18" s="64"/>
      <c r="AD18" s="63"/>
    </row>
    <row r="19" spans="1:30" ht="15.75" customHeight="1">
      <c r="A19" s="110"/>
      <c r="B19" s="98" t="s">
        <v>15</v>
      </c>
      <c r="C19" s="96">
        <v>13</v>
      </c>
      <c r="D19" s="96">
        <v>797</v>
      </c>
      <c r="E19" s="96">
        <v>112</v>
      </c>
      <c r="F19" s="97">
        <v>765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64"/>
      <c r="AC19" s="64"/>
      <c r="AD19" s="63"/>
    </row>
    <row r="20" spans="1:30" ht="15.75" customHeight="1">
      <c r="A20" s="112"/>
      <c r="B20" s="99" t="s">
        <v>16</v>
      </c>
      <c r="C20" s="96">
        <v>23</v>
      </c>
      <c r="D20" s="96">
        <v>1219</v>
      </c>
      <c r="E20" s="96">
        <v>59</v>
      </c>
      <c r="F20" s="97">
        <v>458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64"/>
      <c r="AC20" s="64"/>
      <c r="AD20" s="63"/>
    </row>
    <row r="21" spans="1:30" ht="15.75" customHeight="1">
      <c r="A21" s="110"/>
      <c r="B21" s="98" t="s">
        <v>17</v>
      </c>
      <c r="C21" s="96">
        <v>9</v>
      </c>
      <c r="D21" s="96">
        <v>638</v>
      </c>
      <c r="E21" s="96">
        <v>35</v>
      </c>
      <c r="F21" s="97">
        <v>272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64"/>
      <c r="AC21" s="64"/>
      <c r="AD21" s="63"/>
    </row>
    <row r="22" spans="1:30" ht="15.75" customHeight="1">
      <c r="A22" s="111">
        <v>9</v>
      </c>
      <c r="B22" s="98" t="s">
        <v>18</v>
      </c>
      <c r="C22" s="96">
        <v>45</v>
      </c>
      <c r="D22" s="96">
        <v>2968</v>
      </c>
      <c r="E22" s="96">
        <v>154</v>
      </c>
      <c r="F22" s="97">
        <v>1148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64"/>
      <c r="AC22" s="64"/>
      <c r="AD22" s="63"/>
    </row>
    <row r="23" spans="1:30" ht="15.75" customHeight="1">
      <c r="A23" s="112"/>
      <c r="B23" s="99" t="s">
        <v>19</v>
      </c>
      <c r="C23" s="96">
        <v>18</v>
      </c>
      <c r="D23" s="96">
        <v>937</v>
      </c>
      <c r="E23" s="96">
        <v>37</v>
      </c>
      <c r="F23" s="97">
        <v>285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64"/>
      <c r="AC23" s="64"/>
      <c r="AD23" s="63"/>
    </row>
    <row r="24" spans="1:30" ht="15.75" customHeight="1">
      <c r="A24" s="110"/>
      <c r="B24" s="98" t="s">
        <v>20</v>
      </c>
      <c r="C24" s="96">
        <v>59</v>
      </c>
      <c r="D24" s="96">
        <v>2710</v>
      </c>
      <c r="E24" s="96">
        <v>156</v>
      </c>
      <c r="F24" s="97">
        <v>1172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64"/>
      <c r="AC24" s="64"/>
      <c r="AD24" s="63"/>
    </row>
    <row r="25" spans="1:30" ht="15.75" customHeight="1">
      <c r="A25" s="111">
        <v>10</v>
      </c>
      <c r="B25" s="98" t="s">
        <v>21</v>
      </c>
      <c r="C25" s="96">
        <v>76</v>
      </c>
      <c r="D25" s="96">
        <v>4704</v>
      </c>
      <c r="E25" s="96">
        <v>287</v>
      </c>
      <c r="F25" s="97">
        <v>2135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64"/>
      <c r="AC25" s="64"/>
      <c r="AD25" s="63"/>
    </row>
    <row r="26" spans="1:30" ht="15.75" customHeight="1">
      <c r="A26" s="112"/>
      <c r="B26" s="99" t="s">
        <v>22</v>
      </c>
      <c r="C26" s="96">
        <v>46</v>
      </c>
      <c r="D26" s="96">
        <v>1994</v>
      </c>
      <c r="E26" s="96">
        <v>237</v>
      </c>
      <c r="F26" s="97">
        <v>1738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64"/>
      <c r="AC26" s="64"/>
      <c r="AD26" s="63"/>
    </row>
    <row r="27" spans="1:30" ht="15.75" customHeight="1">
      <c r="A27" s="111">
        <v>11</v>
      </c>
      <c r="B27" s="98" t="s">
        <v>23</v>
      </c>
      <c r="C27" s="96">
        <v>39</v>
      </c>
      <c r="D27" s="96">
        <v>1734</v>
      </c>
      <c r="E27" s="96">
        <v>156</v>
      </c>
      <c r="F27" s="97">
        <v>1171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64"/>
      <c r="AC27" s="64"/>
      <c r="AD27" s="63"/>
    </row>
    <row r="28" spans="1:30" ht="15.75" customHeight="1">
      <c r="A28" s="113"/>
      <c r="B28" s="99" t="s">
        <v>24</v>
      </c>
      <c r="C28" s="96">
        <v>95</v>
      </c>
      <c r="D28" s="96">
        <v>6006</v>
      </c>
      <c r="E28" s="96">
        <v>402</v>
      </c>
      <c r="F28" s="97">
        <v>3001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64"/>
      <c r="AC28" s="64"/>
      <c r="AD28" s="63"/>
    </row>
    <row r="29" spans="1:30" ht="15.75" customHeight="1">
      <c r="A29" s="114">
        <v>12</v>
      </c>
      <c r="B29" s="100" t="s">
        <v>25</v>
      </c>
      <c r="C29" s="96">
        <v>114</v>
      </c>
      <c r="D29" s="96">
        <v>7020</v>
      </c>
      <c r="E29" s="96">
        <v>437</v>
      </c>
      <c r="F29" s="97">
        <v>3126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64"/>
      <c r="AC29" s="64"/>
      <c r="AD29" s="63"/>
    </row>
    <row r="30" spans="1:30" ht="15.75" customHeight="1" thickBot="1">
      <c r="A30" s="115">
        <v>13</v>
      </c>
      <c r="B30" s="101" t="s">
        <v>26</v>
      </c>
      <c r="C30" s="102">
        <v>91</v>
      </c>
      <c r="D30" s="102">
        <v>5621</v>
      </c>
      <c r="E30" s="102">
        <v>219</v>
      </c>
      <c r="F30" s="103">
        <v>1610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64"/>
      <c r="AC30" s="64"/>
      <c r="AD30" s="63"/>
    </row>
    <row r="31" spans="1:27" ht="15.75" customHeight="1" thickBot="1">
      <c r="A31" s="38"/>
      <c r="B31" s="120" t="s">
        <v>27</v>
      </c>
      <c r="C31" s="121">
        <f>SUM(C7:C30)</f>
        <v>2726</v>
      </c>
      <c r="D31" s="122">
        <f>SUM(D7:D30)</f>
        <v>160847</v>
      </c>
      <c r="E31" s="121">
        <f>SUM(E7:E30)</f>
        <v>7978</v>
      </c>
      <c r="F31" s="123">
        <f>SUM(F7:F30)</f>
        <v>59673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10704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220520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8515625" style="0" customWidth="1"/>
    <col min="3" max="6" width="13.7109375" style="0" customWidth="1"/>
    <col min="7" max="7" width="13.00390625" style="0" customWidth="1"/>
    <col min="8" max="10" width="10.71093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</cols>
  <sheetData>
    <row r="1" spans="1:27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7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5.75" customHeight="1">
      <c r="A5" s="128"/>
      <c r="B5" s="54"/>
      <c r="C5" s="133" t="s">
        <v>52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</row>
    <row r="6" spans="1:27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</row>
    <row r="7" spans="1:27" ht="15.75" customHeight="1" thickTop="1">
      <c r="A7" s="108">
        <v>1</v>
      </c>
      <c r="B7" s="92" t="s">
        <v>3</v>
      </c>
      <c r="C7" s="93">
        <f>((+Jul10!C7)+(+Aug10!C7)+(+Sep10!C7)+(+Oct10!C7)+(+Nov10!C7)+(+Dec10!C7)+(+Jan11!C7)+(+Feb11!C7)+(+Mar11!C7)+(+Apr11!C7)+(+May11!C7)+(+Jun11!C7))/12</f>
        <v>215.25</v>
      </c>
      <c r="D7" s="93">
        <f>((+Jul10!D7)+(+Aug10!D7)+(+Sep10!D7)+(+Oct10!D7)+(+Nov10!D7)+(+Dec10!D7)+(+Jan11!D7)+(+Feb11!D7)+(+Mar11!D7)+(+Apr11!D7)+(+May11!D7)+(+Jun11!D7))/12</f>
        <v>13768.166666666666</v>
      </c>
      <c r="E7" s="93">
        <f>((+Jul10!E7)+(+Aug10!E7)+(+Sep10!E7)+(+Oct10!E7)+(+Nov10!E7)+(+Dec10!E7)+(+Jan11!E7)+(+Feb11!E7)+(+Mar11!E7)+(+Apr11!E7)+(+May11!E7)+(+Jun11!E7))/12</f>
        <v>670.1666666666666</v>
      </c>
      <c r="F7" s="94">
        <f>((+Jul10!F7)+(+Aug10!F7)+(+Sep10!F7)+(+Oct10!F7)+(+Nov10!F7)+(+Dec10!F7)+(+Jan11!F7)+(+Feb11!F7)+(+Mar11!F7)+(+Apr11!F7)+(+May11!F7)+(+Jun11!F7))/12</f>
        <v>5033.583333333333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ht="15.75" customHeight="1">
      <c r="A8" s="109">
        <v>2</v>
      </c>
      <c r="B8" s="95" t="s">
        <v>4</v>
      </c>
      <c r="C8" s="96">
        <f>((+Jul10!C8)+(+Aug10!C8)+(+Sep10!C8)+(+Oct10!C8)+(+Nov10!C8)+(+Dec10!C8)+(+Jan11!C8)+(+Feb11!C8)+(+Mar11!C8)+(+Apr11!C8)+(+May11!C8)+(+Jun11!C8))/12</f>
        <v>322.0833333333333</v>
      </c>
      <c r="D8" s="96">
        <f>((+Jul10!D8)+(+Aug10!D8)+(+Sep10!D8)+(+Oct10!D8)+(+Nov10!D8)+(+Dec10!D8)+(+Jan11!D8)+(+Feb11!D8)+(+Mar11!D8)+(+Apr11!D8)+(+May11!D8)+(+Jun11!D8))/12</f>
        <v>15819.333333333334</v>
      </c>
      <c r="E8" s="96">
        <f>((+Jul10!E8)+(+Aug10!E8)+(+Sep10!E8)+(+Oct10!E8)+(+Nov10!E8)+(+Dec10!E8)+(+Jan11!E8)+(+Feb11!E8)+(+Mar11!E8)+(+Apr11!E8)+(+May11!E8)+(+Jun11!E8))/12</f>
        <v>944.25</v>
      </c>
      <c r="F8" s="97">
        <f>((+Jul10!F8)+(+Aug10!F8)+(+Sep10!F8)+(+Oct10!F8)+(+Nov10!F8)+(+Dec10!F8)+(+Jan11!F8)+(+Feb11!F8)+(+Mar11!F8)+(+Apr11!F8)+(+May11!F8)+(+Jun11!F8))/12</f>
        <v>7131.083333333333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ht="15.75" customHeight="1">
      <c r="A9" s="109">
        <v>3</v>
      </c>
      <c r="B9" s="95" t="s">
        <v>5</v>
      </c>
      <c r="C9" s="96">
        <f>((+Jul10!C9)+(+Aug10!C9)+(+Sep10!C9)+(+Oct10!C9)+(+Nov10!C9)+(+Dec10!C9)+(+Jan11!C9)+(+Feb11!C9)+(+Mar11!C9)+(+Apr11!C9)+(+May11!C9)+(+Jun11!C9))/12</f>
        <v>389.6666666666667</v>
      </c>
      <c r="D9" s="96">
        <f>((+Jul10!D9)+(+Aug10!D9)+(+Sep10!D9)+(+Oct10!D9)+(+Nov10!D9)+(+Dec10!D9)+(+Jan11!D9)+(+Feb11!D9)+(+Mar11!D9)+(+Apr11!D9)+(+May11!D9)+(+Jun11!D9))/12</f>
        <v>22311.916666666668</v>
      </c>
      <c r="E9" s="96">
        <f>((+Jul10!E9)+(+Aug10!E9)+(+Sep10!E9)+(+Oct10!E9)+(+Nov10!E9)+(+Dec10!E9)+(+Jan11!E9)+(+Feb11!E9)+(+Mar11!E9)+(+Apr11!E9)+(+May11!E9)+(+Jun11!E9))/12</f>
        <v>1080.1666666666667</v>
      </c>
      <c r="F9" s="97">
        <f>((+Jul10!F9)+(+Aug10!F9)+(+Sep10!F9)+(+Oct10!F9)+(+Nov10!F9)+(+Dec10!F9)+(+Jan11!F9)+(+Feb11!F9)+(+Mar11!F9)+(+Apr11!F9)+(+May11!F9)+(+Jun11!F9))/12</f>
        <v>8109.083333333333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ht="15.75" customHeight="1">
      <c r="A10" s="109">
        <v>4</v>
      </c>
      <c r="B10" s="95" t="s">
        <v>6</v>
      </c>
      <c r="C10" s="96">
        <f>((+Jul10!C10)+(+Aug10!C10)+(+Sep10!C10)+(+Oct10!C10)+(+Nov10!C10)+(+Dec10!C10)+(+Jan11!C10)+(+Feb11!C10)+(+Mar11!C10)+(+Apr11!C10)+(+May11!C10)+(+Jun11!C10))/12</f>
        <v>398.0833333333333</v>
      </c>
      <c r="D10" s="96">
        <f>((+Jul10!D10)+(+Aug10!D10)+(+Sep10!D10)+(+Oct10!D10)+(+Nov10!D10)+(+Dec10!D10)+(+Jan11!D10)+(+Feb11!D10)+(+Mar11!D10)+(+Apr11!D10)+(+May11!D10)+(+Jun11!D10))/12</f>
        <v>23812.416666666668</v>
      </c>
      <c r="E10" s="96">
        <f>((+Jul10!E10)+(+Aug10!E10)+(+Sep10!E10)+(+Oct10!E10)+(+Nov10!E10)+(+Dec10!E10)+(+Jan11!E10)+(+Feb11!E10)+(+Mar11!E10)+(+Apr11!E10)+(+May11!E10)+(+Jun11!E10))/12</f>
        <v>1079.5</v>
      </c>
      <c r="F10" s="97">
        <f>((+Jul10!F10)+(+Aug10!F10)+(+Sep10!F10)+(+Oct10!F10)+(+Nov10!F10)+(+Dec10!F10)+(+Jan11!F10)+(+Feb11!F10)+(+Mar11!F10)+(+Apr11!F10)+(+May11!F10)+(+Jun11!F10))/12</f>
        <v>8302.833333333334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ht="15.75" customHeight="1">
      <c r="A11" s="109">
        <v>5</v>
      </c>
      <c r="B11" s="95" t="s">
        <v>7</v>
      </c>
      <c r="C11" s="96">
        <f>((+Jul10!C11)+(+Aug10!C11)+(+Sep10!C11)+(+Oct10!C11)+(+Nov10!C11)+(+Dec10!C11)+(+Jan11!C11)+(+Feb11!C11)+(+Mar11!C11)+(+Apr11!C11)+(+May11!C11)+(+Jun11!C11))/12</f>
        <v>462.6666666666667</v>
      </c>
      <c r="D11" s="96">
        <f>((+Jul10!D11)+(+Aug10!D11)+(+Sep10!D11)+(+Oct10!D11)+(+Nov10!D11)+(+Dec10!D11)+(+Jan11!D11)+(+Feb11!D11)+(+Mar11!D11)+(+Apr11!D11)+(+May11!D11)+(+Jun11!D11))/12</f>
        <v>29957.916666666668</v>
      </c>
      <c r="E11" s="96">
        <f>((+Jul10!E11)+(+Aug10!E11)+(+Sep10!E11)+(+Oct10!E11)+(+Nov10!E11)+(+Dec10!E11)+(+Jan11!E11)+(+Feb11!E11)+(+Mar11!E11)+(+Apr11!E11)+(+May11!E11)+(+Jun11!E11))/12</f>
        <v>1003.1666666666666</v>
      </c>
      <c r="F11" s="97">
        <f>((+Jul10!F11)+(+Aug10!F11)+(+Sep10!F11)+(+Oct10!F11)+(+Nov10!F11)+(+Dec10!F11)+(+Jan11!F11)+(+Feb11!F11)+(+Mar11!F11)+(+Apr11!F11)+(+May11!F11)+(+Jun11!F11))/12</f>
        <v>7395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ht="15.75" customHeight="1">
      <c r="A12" s="109">
        <v>6</v>
      </c>
      <c r="B12" s="95" t="s">
        <v>8</v>
      </c>
      <c r="C12" s="96">
        <f>((+Jul10!C12)+(+Aug10!C12)+(+Sep10!C12)+(+Oct10!C12)+(+Nov10!C12)+(+Dec10!C12)+(+Jan11!C12)+(+Feb11!C12)+(+Mar11!C12)+(+Apr11!C12)+(+May11!C12)+(+Jun11!C12))/12</f>
        <v>169.91666666666666</v>
      </c>
      <c r="D12" s="96">
        <f>((+Jul10!D12)+(+Aug10!D12)+(+Sep10!D12)+(+Oct10!D12)+(+Nov10!D12)+(+Dec10!D12)+(+Jan11!D12)+(+Feb11!D12)+(+Mar11!D12)+(+Apr11!D12)+(+May11!D12)+(+Jun11!D12))/12</f>
        <v>11719.166666666666</v>
      </c>
      <c r="E12" s="96">
        <f>((+Jul10!E12)+(+Aug10!E12)+(+Sep10!E12)+(+Oct10!E12)+(+Nov10!E12)+(+Dec10!E12)+(+Jan11!E12)+(+Feb11!E12)+(+Mar11!E12)+(+Apr11!E12)+(+May11!E12)+(+Jun11!E12))/12</f>
        <v>421.4166666666667</v>
      </c>
      <c r="F12" s="97">
        <f>((+Jul10!F12)+(+Aug10!F12)+(+Sep10!F12)+(+Oct10!F12)+(+Nov10!F12)+(+Dec10!F12)+(+Jan11!F12)+(+Feb11!F12)+(+Mar11!F12)+(+Apr11!F12)+(+May11!F12)+(+Jun11!F12))/12</f>
        <v>3101.8333333333335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ht="15.75" customHeight="1">
      <c r="A13" s="110" t="s">
        <v>0</v>
      </c>
      <c r="B13" s="98" t="s">
        <v>9</v>
      </c>
      <c r="C13" s="96">
        <f>((+Jul10!C13)+(+Aug10!C13)+(+Sep10!C13)+(+Oct10!C13)+(+Nov10!C13)+(+Dec10!C13)+(+Jan11!C13)+(+Feb11!C13)+(+Mar11!C13)+(+Apr11!C13)+(+May11!C13)+(+Jun11!C13))/12</f>
        <v>24</v>
      </c>
      <c r="D13" s="96">
        <f>((+Jul10!D13)+(+Aug10!D13)+(+Sep10!D13)+(+Oct10!D13)+(+Nov10!D13)+(+Dec10!D13)+(+Jan11!D13)+(+Feb11!D13)+(+Mar11!D13)+(+Apr11!D13)+(+May11!D13)+(+Jun11!D13))/12</f>
        <v>1246.6666666666667</v>
      </c>
      <c r="E13" s="96">
        <f>((+Jul10!E13)+(+Aug10!E13)+(+Sep10!E13)+(+Oct10!E13)+(+Nov10!E13)+(+Dec10!E13)+(+Jan11!E13)+(+Feb11!E13)+(+Mar11!E13)+(+Apr11!E13)+(+May11!E13)+(+Jun11!E13))/12</f>
        <v>75.66666666666667</v>
      </c>
      <c r="F13" s="97">
        <f>((+Jul10!F13)+(+Aug10!F13)+(+Sep10!F13)+(+Oct10!F13)+(+Nov10!F13)+(+Dec10!F13)+(+Jan11!F13)+(+Feb11!F13)+(+Mar11!F13)+(+Apr11!F13)+(+May11!F13)+(+Jun11!F13))/12</f>
        <v>571.4166666666666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ht="15.75" customHeight="1">
      <c r="A14" s="111">
        <v>7</v>
      </c>
      <c r="B14" s="98" t="s">
        <v>10</v>
      </c>
      <c r="C14" s="96">
        <f>((+Jul10!C14)+(+Aug10!C14)+(+Sep10!C14)+(+Oct10!C14)+(+Nov10!C14)+(+Dec10!C14)+(+Jan11!C14)+(+Feb11!C14)+(+Mar11!C14)+(+Apr11!C14)+(+May11!C14)+(+Jun11!C14))/12</f>
        <v>18.083333333333332</v>
      </c>
      <c r="D14" s="96">
        <f>((+Jul10!D14)+(+Aug10!D14)+(+Sep10!D14)+(+Oct10!D14)+(+Nov10!D14)+(+Dec10!D14)+(+Jan11!D14)+(+Feb11!D14)+(+Mar11!D14)+(+Apr11!D14)+(+May11!D14)+(+Jun11!D14))/12</f>
        <v>518.5833333333334</v>
      </c>
      <c r="E14" s="96">
        <f>((+Jul10!E14)+(+Aug10!E14)+(+Sep10!E14)+(+Oct10!E14)+(+Nov10!E14)+(+Dec10!E14)+(+Jan11!E14)+(+Feb11!E14)+(+Mar11!E14)+(+Apr11!E14)+(+May11!E14)+(+Jun11!E14))/12</f>
        <v>27</v>
      </c>
      <c r="F14" s="97">
        <f>((+Jul10!F14)+(+Aug10!F14)+(+Sep10!F14)+(+Oct10!F14)+(+Nov10!F14)+(+Dec10!F14)+(+Jan11!F14)+(+Feb11!F14)+(+Mar11!F14)+(+Apr11!F14)+(+May11!F14)+(+Jun11!F14))/12</f>
        <v>199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ht="15.75" customHeight="1">
      <c r="A15" s="112" t="s">
        <v>0</v>
      </c>
      <c r="B15" s="99" t="s">
        <v>11</v>
      </c>
      <c r="C15" s="96">
        <f>((+Jul10!C15)+(+Aug10!C15)+(+Sep10!C15)+(+Oct10!C15)+(+Nov10!C15)+(+Dec10!C15)+(+Jan11!C15)+(+Feb11!C15)+(+Mar11!C15)+(+Apr11!C15)+(+May11!C15)+(+Jun11!C15))/12</f>
        <v>65.08333333333333</v>
      </c>
      <c r="D15" s="96">
        <f>((+Jul10!D15)+(+Aug10!D15)+(+Sep10!D15)+(+Oct10!D15)+(+Nov10!D15)+(+Dec10!D15)+(+Jan11!D15)+(+Feb11!D15)+(+Mar11!D15)+(+Apr11!D15)+(+May11!D15)+(+Jun11!D15))/12</f>
        <v>3904.5</v>
      </c>
      <c r="E15" s="96">
        <f>((+Jul10!E15)+(+Aug10!E15)+(+Sep10!E15)+(+Oct10!E15)+(+Nov10!E15)+(+Dec10!E15)+(+Jan11!E15)+(+Feb11!E15)+(+Mar11!E15)+(+Apr11!E15)+(+May11!E15)+(+Jun11!E15))/12</f>
        <v>315</v>
      </c>
      <c r="F15" s="97">
        <f>((+Jul10!F15)+(+Aug10!F15)+(+Sep10!F15)+(+Oct10!F15)+(+Nov10!F15)+(+Dec10!F15)+(+Jan11!F15)+(+Feb11!F15)+(+Mar11!F15)+(+Apr11!F15)+(+May11!F15)+(+Jun11!F15))/12</f>
        <v>2334.25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ht="15.75" customHeight="1">
      <c r="A16" s="110"/>
      <c r="B16" s="98" t="s">
        <v>12</v>
      </c>
      <c r="C16" s="96">
        <f>((+Jul10!C16)+(+Aug10!C16)+(+Sep10!C16)+(+Oct10!C16)+(+Nov10!C16)+(+Dec10!C16)+(+Jan11!C16)+(+Feb11!C16)+(+Mar11!C16)+(+Apr11!C16)+(+May11!C16)+(+Jun11!C16))/12</f>
        <v>12.583333333333334</v>
      </c>
      <c r="D16" s="96">
        <f>((+Jul10!D16)+(+Aug10!D16)+(+Sep10!D16)+(+Oct10!D16)+(+Nov10!D16)+(+Dec10!D16)+(+Jan11!D16)+(+Feb11!D16)+(+Mar11!D16)+(+Apr11!D16)+(+May11!D16)+(+Jun11!D16))/12</f>
        <v>446.5833333333333</v>
      </c>
      <c r="E16" s="96">
        <f>((+Jul10!E16)+(+Aug10!E16)+(+Sep10!E16)+(+Oct10!E16)+(+Nov10!E16)+(+Dec10!E16)+(+Jan11!E16)+(+Feb11!E16)+(+Mar11!E16)+(+Apr11!E16)+(+May11!E16)+(+Jun11!E16))/12</f>
        <v>123</v>
      </c>
      <c r="F16" s="97">
        <f>((+Jul10!F16)+(+Aug10!F16)+(+Sep10!F16)+(+Oct10!F16)+(+Nov10!F16)+(+Dec10!F16)+(+Jan11!F16)+(+Feb11!F16)+(+Mar11!F16)+(+Apr11!F16)+(+May11!F16)+(+Jun11!F16))/12</f>
        <v>911.25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ht="15.75" customHeight="1">
      <c r="A17" s="110"/>
      <c r="B17" s="98" t="s">
        <v>13</v>
      </c>
      <c r="C17" s="96">
        <f>((+Jul10!C17)+(+Aug10!C17)+(+Sep10!C17)+(+Oct10!C17)+(+Nov10!C17)+(+Dec10!C17)+(+Jan11!C17)+(+Feb11!C17)+(+Mar11!C17)+(+Apr11!C17)+(+May11!C17)+(+Jun11!C17))/12</f>
        <v>22.166666666666668</v>
      </c>
      <c r="D17" s="96">
        <f>((+Jul10!D17)+(+Aug10!D17)+(+Sep10!D17)+(+Oct10!D17)+(+Nov10!D17)+(+Dec10!D17)+(+Jan11!D17)+(+Feb11!D17)+(+Mar11!D17)+(+Apr11!D17)+(+May11!D17)+(+Jun11!D17))/12</f>
        <v>773.8333333333334</v>
      </c>
      <c r="E17" s="96">
        <f>((+Jul10!E17)+(+Aug10!E17)+(+Sep10!E17)+(+Oct10!E17)+(+Nov10!E17)+(+Dec10!E17)+(+Jan11!E17)+(+Feb11!E17)+(+Mar11!E17)+(+Apr11!E17)+(+May11!E17)+(+Jun11!E17))/12</f>
        <v>56.833333333333336</v>
      </c>
      <c r="F17" s="97">
        <f>((+Jul10!F17)+(+Aug10!F17)+(+Sep10!F17)+(+Oct10!F17)+(+Nov10!F17)+(+Dec10!F17)+(+Jan11!F17)+(+Feb11!F17)+(+Mar11!F17)+(+Apr11!F17)+(+May11!F17)+(+Jun11!F17))/12</f>
        <v>441.1666666666667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ht="15.75" customHeight="1">
      <c r="A18" s="111">
        <v>8</v>
      </c>
      <c r="B18" s="98" t="s">
        <v>14</v>
      </c>
      <c r="C18" s="96">
        <f>((+Jul10!C18)+(+Aug10!C18)+(+Sep10!C18)+(+Oct10!C18)+(+Nov10!C18)+(+Dec10!C18)+(+Jan11!C18)+(+Feb11!C18)+(+Mar11!C18)+(+Apr11!C18)+(+May11!C18)+(+Jun11!C18))/12</f>
        <v>10</v>
      </c>
      <c r="D18" s="96">
        <f>((+Jul10!D18)+(+Aug10!D18)+(+Sep10!D18)+(+Oct10!D18)+(+Nov10!D18)+(+Dec10!D18)+(+Jan11!D18)+(+Feb11!D18)+(+Mar11!D18)+(+Apr11!D18)+(+May11!D18)+(+Jun11!D18))/12</f>
        <v>334.75</v>
      </c>
      <c r="E18" s="96">
        <f>((+Jul10!E18)+(+Aug10!E18)+(+Sep10!E18)+(+Oct10!E18)+(+Nov10!E18)+(+Dec10!E18)+(+Jan11!E18)+(+Feb11!E18)+(+Mar11!E18)+(+Apr11!E18)+(+May11!E18)+(+Jun11!E18))/12</f>
        <v>28.416666666666668</v>
      </c>
      <c r="F18" s="97">
        <f>((+Jul10!F18)+(+Aug10!F18)+(+Sep10!F18)+(+Oct10!F18)+(+Nov10!F18)+(+Dec10!F18)+(+Jan11!F18)+(+Feb11!F18)+(+Mar11!F18)+(+Apr11!F18)+(+May11!F18)+(+Jun11!F18))/12</f>
        <v>198.83333333333334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ht="15.75" customHeight="1">
      <c r="A19" s="110"/>
      <c r="B19" s="98" t="s">
        <v>15</v>
      </c>
      <c r="C19" s="96">
        <f>((+Jul10!C19)+(+Aug10!C19)+(+Sep10!C19)+(+Oct10!C19)+(+Nov10!C19)+(+Dec10!C19)+(+Jan11!C19)+(+Feb11!C19)+(+Mar11!C19)+(+Apr11!C19)+(+May11!C19)+(+Jun11!C19))/12</f>
        <v>14.833333333333334</v>
      </c>
      <c r="D19" s="96">
        <f>((+Jul10!D19)+(+Aug10!D19)+(+Sep10!D19)+(+Oct10!D19)+(+Nov10!D19)+(+Dec10!D19)+(+Jan11!D19)+(+Feb11!D19)+(+Mar11!D19)+(+Apr11!D19)+(+May11!D19)+(+Jun11!D19))/12</f>
        <v>815</v>
      </c>
      <c r="E19" s="96">
        <f>((+Jul10!E19)+(+Aug10!E19)+(+Sep10!E19)+(+Oct10!E19)+(+Nov10!E19)+(+Dec10!E19)+(+Jan11!E19)+(+Feb11!E19)+(+Mar11!E19)+(+Apr11!E19)+(+May11!E19)+(+Jun11!E19))/12</f>
        <v>115.08333333333333</v>
      </c>
      <c r="F19" s="97">
        <f>((+Jul10!F19)+(+Aug10!F19)+(+Sep10!F19)+(+Oct10!F19)+(+Nov10!F19)+(+Dec10!F19)+(+Jan11!F19)+(+Feb11!F19)+(+Mar11!F19)+(+Apr11!F19)+(+May11!F19)+(+Jun11!F19))/12</f>
        <v>780.5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ht="15.75" customHeight="1">
      <c r="A20" s="112"/>
      <c r="B20" s="99" t="s">
        <v>16</v>
      </c>
      <c r="C20" s="96">
        <f>((+Jul10!C20)+(+Aug10!C20)+(+Sep10!C20)+(+Oct10!C20)+(+Nov10!C20)+(+Dec10!C20)+(+Jan11!C20)+(+Feb11!C20)+(+Mar11!C20)+(+Apr11!C20)+(+May11!C20)+(+Jun11!C20))/12</f>
        <v>23.5</v>
      </c>
      <c r="D20" s="96">
        <f>((+Jul10!D20)+(+Aug10!D20)+(+Sep10!D20)+(+Oct10!D20)+(+Nov10!D20)+(+Dec10!D20)+(+Jan11!D20)+(+Feb11!D20)+(+Mar11!D20)+(+Apr11!D20)+(+May11!D20)+(+Jun11!D20))/12</f>
        <v>1254.4166666666667</v>
      </c>
      <c r="E20" s="96">
        <f>((+Jul10!E20)+(+Aug10!E20)+(+Sep10!E20)+(+Oct10!E20)+(+Nov10!E20)+(+Dec10!E20)+(+Jan11!E20)+(+Feb11!E20)+(+Mar11!E20)+(+Apr11!E20)+(+May11!E20)+(+Jun11!E20))/12</f>
        <v>61.5</v>
      </c>
      <c r="F20" s="97">
        <f>((+Jul10!F20)+(+Aug10!F20)+(+Sep10!F20)+(+Oct10!F20)+(+Nov10!F20)+(+Dec10!F20)+(+Jan11!F20)+(+Feb11!F20)+(+Mar11!F20)+(+Apr11!F20)+(+May11!F20)+(+Jun11!F20))/12</f>
        <v>475.5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ht="15.75" customHeight="1">
      <c r="A21" s="110"/>
      <c r="B21" s="98" t="s">
        <v>17</v>
      </c>
      <c r="C21" s="96">
        <f>((+Jul10!C21)+(+Aug10!C21)+(+Sep10!C21)+(+Oct10!C21)+(+Nov10!C21)+(+Dec10!C21)+(+Jan11!C21)+(+Feb11!C21)+(+Mar11!C21)+(+Apr11!C21)+(+May11!C21)+(+Jun11!C21))/12</f>
        <v>9.333333333333334</v>
      </c>
      <c r="D21" s="96">
        <f>((+Jul10!D21)+(+Aug10!D21)+(+Sep10!D21)+(+Oct10!D21)+(+Nov10!D21)+(+Dec10!D21)+(+Jan11!D21)+(+Feb11!D21)+(+Mar11!D21)+(+Apr11!D21)+(+May11!D21)+(+Jun11!D21))/12</f>
        <v>650.9166666666666</v>
      </c>
      <c r="E21" s="96">
        <f>((+Jul10!E21)+(+Aug10!E21)+(+Sep10!E21)+(+Oct10!E21)+(+Nov10!E21)+(+Dec10!E21)+(+Jan11!E21)+(+Feb11!E21)+(+Mar11!E21)+(+Apr11!E21)+(+May11!E21)+(+Jun11!E21))/12</f>
        <v>32.916666666666664</v>
      </c>
      <c r="F21" s="97">
        <f>((+Jul10!F21)+(+Aug10!F21)+(+Sep10!F21)+(+Oct10!F21)+(+Nov10!F21)+(+Dec10!F21)+(+Jan11!F21)+(+Feb11!F21)+(+Mar11!F21)+(+Apr11!F21)+(+May11!F21)+(+Jun11!F21))/12</f>
        <v>252.75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ht="15.75" customHeight="1">
      <c r="A22" s="111">
        <v>9</v>
      </c>
      <c r="B22" s="98" t="s">
        <v>18</v>
      </c>
      <c r="C22" s="96">
        <f>((+Jul10!C22)+(+Aug10!C22)+(+Sep10!C22)+(+Oct10!C22)+(+Nov10!C22)+(+Dec10!C22)+(+Jan11!C22)+(+Feb11!C22)+(+Mar11!C22)+(+Apr11!C22)+(+May11!C22)+(+Jun11!C22))/12</f>
        <v>46.333333333333336</v>
      </c>
      <c r="D22" s="96">
        <f>((+Jul10!D22)+(+Aug10!D22)+(+Sep10!D22)+(+Oct10!D22)+(+Nov10!D22)+(+Dec10!D22)+(+Jan11!D22)+(+Feb11!D22)+(+Mar11!D22)+(+Apr11!D22)+(+May11!D22)+(+Jun11!D22))/12</f>
        <v>3015.0833333333335</v>
      </c>
      <c r="E22" s="96">
        <f>((+Jul10!E22)+(+Aug10!E22)+(+Sep10!E22)+(+Oct10!E22)+(+Nov10!E22)+(+Dec10!E22)+(+Jan11!E22)+(+Feb11!E22)+(+Mar11!E22)+(+Apr11!E22)+(+May11!E22)+(+Jun11!E22))/12</f>
        <v>150.08333333333334</v>
      </c>
      <c r="F22" s="97">
        <f>((+Jul10!F22)+(+Aug10!F22)+(+Sep10!F22)+(+Oct10!F22)+(+Nov10!F22)+(+Dec10!F22)+(+Jan11!F22)+(+Feb11!F22)+(+Mar11!F22)+(+Apr11!F22)+(+May11!F22)+(+Jun11!F22))/12</f>
        <v>1116.1666666666667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ht="15.75" customHeight="1">
      <c r="A23" s="112"/>
      <c r="B23" s="99" t="s">
        <v>19</v>
      </c>
      <c r="C23" s="96">
        <f>((+Jul10!C23)+(+Aug10!C23)+(+Sep10!C23)+(+Oct10!C23)+(+Nov10!C23)+(+Dec10!C23)+(+Jan11!C23)+(+Feb11!C23)+(+Mar11!C23)+(+Apr11!C23)+(+May11!C23)+(+Jun11!C23))/12</f>
        <v>18.916666666666668</v>
      </c>
      <c r="D23" s="96">
        <f>((+Jul10!D23)+(+Aug10!D23)+(+Sep10!D23)+(+Oct10!D23)+(+Nov10!D23)+(+Dec10!D23)+(+Jan11!D23)+(+Feb11!D23)+(+Mar11!D23)+(+Apr11!D23)+(+May11!D23)+(+Jun11!D23))/12</f>
        <v>949.9166666666666</v>
      </c>
      <c r="E23" s="96">
        <f>((+Jul10!E23)+(+Aug10!E23)+(+Sep10!E23)+(+Oct10!E23)+(+Nov10!E23)+(+Dec10!E23)+(+Jan11!E23)+(+Feb11!E23)+(+Mar11!E23)+(+Apr11!E23)+(+May11!E23)+(+Jun11!E23))/12</f>
        <v>39.083333333333336</v>
      </c>
      <c r="F23" s="97">
        <f>((+Jul10!F23)+(+Aug10!F23)+(+Sep10!F23)+(+Oct10!F23)+(+Nov10!F23)+(+Dec10!F23)+(+Jan11!F23)+(+Feb11!F23)+(+Mar11!F23)+(+Apr11!F23)+(+May11!F23)+(+Jun11!F23))/12</f>
        <v>295.75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ht="15.75" customHeight="1">
      <c r="A24" s="110"/>
      <c r="B24" s="98" t="s">
        <v>20</v>
      </c>
      <c r="C24" s="96">
        <f>((+Jul10!C24)+(+Aug10!C24)+(+Sep10!C24)+(+Oct10!C24)+(+Nov10!C24)+(+Dec10!C24)+(+Jan11!C24)+(+Feb11!C24)+(+Mar11!C24)+(+Apr11!C24)+(+May11!C24)+(+Jun11!C24))/12</f>
        <v>60.416666666666664</v>
      </c>
      <c r="D24" s="96">
        <f>((+Jul10!D24)+(+Aug10!D24)+(+Sep10!D24)+(+Oct10!D24)+(+Nov10!D24)+(+Dec10!D24)+(+Jan11!D24)+(+Feb11!D24)+(+Mar11!D24)+(+Apr11!D24)+(+May11!D24)+(+Jun11!D24))/12</f>
        <v>2782.25</v>
      </c>
      <c r="E24" s="96">
        <f>((+Jul10!E24)+(+Aug10!E24)+(+Sep10!E24)+(+Oct10!E24)+(+Nov10!E24)+(+Dec10!E24)+(+Jan11!E24)+(+Feb11!E24)+(+Mar11!E24)+(+Apr11!E24)+(+May11!E24)+(+Jun11!E24))/12</f>
        <v>162.58333333333334</v>
      </c>
      <c r="F24" s="97">
        <f>((+Jul10!F24)+(+Aug10!F24)+(+Sep10!F24)+(+Oct10!F24)+(+Nov10!F24)+(+Dec10!F24)+(+Jan11!F24)+(+Feb11!F24)+(+Mar11!F24)+(+Apr11!F24)+(+May11!F24)+(+Jun11!F24))/12</f>
        <v>1212.5833333333333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ht="15.75" customHeight="1">
      <c r="A25" s="111">
        <v>10</v>
      </c>
      <c r="B25" s="98" t="s">
        <v>21</v>
      </c>
      <c r="C25" s="96">
        <f>((+Jul10!C25)+(+Aug10!C25)+(+Sep10!C25)+(+Oct10!C25)+(+Nov10!C25)+(+Dec10!C25)+(+Jan11!C25)+(+Feb11!C25)+(+Mar11!C25)+(+Apr11!C25)+(+May11!C25)+(+Jun11!C25))/12</f>
        <v>76.16666666666667</v>
      </c>
      <c r="D25" s="96">
        <f>((+Jul10!D25)+(+Aug10!D25)+(+Sep10!D25)+(+Oct10!D25)+(+Nov10!D25)+(+Dec10!D25)+(+Jan11!D25)+(+Feb11!D25)+(+Mar11!D25)+(+Apr11!D25)+(+May11!D25)+(+Jun11!D25))/12</f>
        <v>4688.25</v>
      </c>
      <c r="E25" s="96">
        <f>((+Jul10!E25)+(+Aug10!E25)+(+Sep10!E25)+(+Oct10!E25)+(+Nov10!E25)+(+Dec10!E25)+(+Jan11!E25)+(+Feb11!E25)+(+Mar11!E25)+(+Apr11!E25)+(+May11!E25)+(+Jun11!E25))/12</f>
        <v>290</v>
      </c>
      <c r="F25" s="97">
        <f>((+Jul10!F25)+(+Aug10!F25)+(+Sep10!F25)+(+Oct10!F25)+(+Nov10!F25)+(+Dec10!F25)+(+Jan11!F25)+(+Feb11!F25)+(+Mar11!F25)+(+Apr11!F25)+(+May11!F25)+(+Jun11!F25))/12</f>
        <v>2150.5833333333335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ht="15.75" customHeight="1">
      <c r="A26" s="112"/>
      <c r="B26" s="99" t="s">
        <v>22</v>
      </c>
      <c r="C26" s="96">
        <f>((+Jul10!C26)+(+Aug10!C26)+(+Sep10!C26)+(+Oct10!C26)+(+Nov10!C26)+(+Dec10!C26)+(+Jan11!C26)+(+Feb11!C26)+(+Mar11!C26)+(+Apr11!C26)+(+May11!C26)+(+Jun11!C26))/12</f>
        <v>46.833333333333336</v>
      </c>
      <c r="D26" s="96">
        <f>((+Jul10!D26)+(+Aug10!D26)+(+Sep10!D26)+(+Oct10!D26)+(+Nov10!D26)+(+Dec10!D26)+(+Jan11!D26)+(+Feb11!D26)+(+Mar11!D26)+(+Apr11!D26)+(+May11!D26)+(+Jun11!D26))/12</f>
        <v>1995.5</v>
      </c>
      <c r="E26" s="96">
        <f>((+Jul10!E26)+(+Aug10!E26)+(+Sep10!E26)+(+Oct10!E26)+(+Nov10!E26)+(+Dec10!E26)+(+Jan11!E26)+(+Feb11!E26)+(+Mar11!E26)+(+Apr11!E26)+(+May11!E26)+(+Jun11!E26))/12</f>
        <v>235.16666666666666</v>
      </c>
      <c r="F26" s="97">
        <f>((+Jul10!F26)+(+Aug10!F26)+(+Sep10!F26)+(+Oct10!F26)+(+Nov10!F26)+(+Dec10!F26)+(+Jan11!F26)+(+Feb11!F26)+(+Mar11!F26)+(+Apr11!F26)+(+May11!F26)+(+Jun11!F26))/12</f>
        <v>1710.6666666666667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ht="15.75" customHeight="1">
      <c r="A27" s="111">
        <v>11</v>
      </c>
      <c r="B27" s="98" t="s">
        <v>23</v>
      </c>
      <c r="C27" s="96">
        <f>((+Jul10!C27)+(+Aug10!C27)+(+Sep10!C27)+(+Oct10!C27)+(+Nov10!C27)+(+Dec10!C27)+(+Jan11!C27)+(+Feb11!C27)+(+Mar11!C27)+(+Apr11!C27)+(+May11!C27)+(+Jun11!C27))/12</f>
        <v>39.583333333333336</v>
      </c>
      <c r="D27" s="96">
        <f>((+Jul10!D27)+(+Aug10!D27)+(+Sep10!D27)+(+Oct10!D27)+(+Nov10!D27)+(+Dec10!D27)+(+Jan11!D27)+(+Feb11!D27)+(+Mar11!D27)+(+Apr11!D27)+(+May11!D27)+(+Jun11!D27))/12</f>
        <v>1751.5833333333333</v>
      </c>
      <c r="E27" s="96">
        <f>((+Jul10!E27)+(+Aug10!E27)+(+Sep10!E27)+(+Oct10!E27)+(+Nov10!E27)+(+Dec10!E27)+(+Jan11!E27)+(+Feb11!E27)+(+Mar11!E27)+(+Apr11!E27)+(+May11!E27)+(+Jun11!E27))/12</f>
        <v>160.75</v>
      </c>
      <c r="F27" s="97">
        <f>((+Jul10!F27)+(+Aug10!F27)+(+Sep10!F27)+(+Oct10!F27)+(+Nov10!F27)+(+Dec10!F27)+(+Jan11!F27)+(+Feb11!F27)+(+Mar11!F27)+(+Apr11!F27)+(+May11!F27)+(+Jun11!F27))/12</f>
        <v>1198.9166666666667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ht="15.75" customHeight="1">
      <c r="A28" s="113"/>
      <c r="B28" s="99" t="s">
        <v>24</v>
      </c>
      <c r="C28" s="96">
        <f>((+Jul10!C28)+(+Aug10!C28)+(+Sep10!C28)+(+Oct10!C28)+(+Nov10!C28)+(+Dec10!C28)+(+Jan11!C28)+(+Feb11!C28)+(+Mar11!C28)+(+Apr11!C28)+(+May11!C28)+(+Jun11!C28))/12</f>
        <v>94.75</v>
      </c>
      <c r="D28" s="96">
        <f>((+Jul10!D28)+(+Aug10!D28)+(+Sep10!D28)+(+Oct10!D28)+(+Nov10!D28)+(+Dec10!D28)+(+Jan11!D28)+(+Feb11!D28)+(+Mar11!D28)+(+Apr11!D28)+(+May11!D28)+(+Jun11!D28))/12</f>
        <v>6006.75</v>
      </c>
      <c r="E28" s="96">
        <f>((+Jul10!E28)+(+Aug10!E28)+(+Sep10!E28)+(+Oct10!E28)+(+Nov10!E28)+(+Dec10!E28)+(+Jan11!E28)+(+Feb11!E28)+(+Mar11!E28)+(+Apr11!E28)+(+May11!E28)+(+Jun11!E28))/12</f>
        <v>414.25</v>
      </c>
      <c r="F28" s="97">
        <f>((+Jul10!F28)+(+Aug10!F28)+(+Sep10!F28)+(+Oct10!F28)+(+Nov10!F28)+(+Dec10!F28)+(+Jan11!F28)+(+Feb11!F28)+(+Mar11!F28)+(+Apr11!F28)+(+May11!F28)+(+Jun11!F28))/12</f>
        <v>3066.0833333333335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ht="15.75" customHeight="1">
      <c r="A29" s="114">
        <v>12</v>
      </c>
      <c r="B29" s="100" t="s">
        <v>25</v>
      </c>
      <c r="C29" s="96">
        <f>((+Jul10!C29)+(+Aug10!C29)+(+Sep10!C29)+(+Oct10!C29)+(+Nov10!C29)+(+Dec10!C29)+(+Jan11!C29)+(+Feb11!C29)+(+Mar11!C29)+(+Apr11!C29)+(+May11!C29)+(+Jun11!C29))/12</f>
        <v>113.08333333333333</v>
      </c>
      <c r="D29" s="96">
        <f>((+Jul10!D29)+(+Aug10!D29)+(+Sep10!D29)+(+Oct10!D29)+(+Nov10!D29)+(+Dec10!D29)+(+Jan11!D29)+(+Feb11!D29)+(+Mar11!D29)+(+Apr11!D29)+(+May11!D29)+(+Jun11!D29))/12</f>
        <v>6977.416666666667</v>
      </c>
      <c r="E29" s="96">
        <f>((+Jul10!E29)+(+Aug10!E29)+(+Sep10!E29)+(+Oct10!E29)+(+Nov10!E29)+(+Dec10!E29)+(+Jan11!E29)+(+Feb11!E29)+(+Mar11!E29)+(+Apr11!E29)+(+May11!E29)+(+Jun11!E29))/12</f>
        <v>440.9166666666667</v>
      </c>
      <c r="F29" s="97">
        <f>((+Jul10!F29)+(+Aug10!F29)+(+Sep10!F29)+(+Oct10!F29)+(+Nov10!F29)+(+Dec10!F29)+(+Jan11!F29)+(+Feb11!F29)+(+Mar11!F29)+(+Apr11!F29)+(+May11!F29)+(+Jun11!F29))/12</f>
        <v>3137.0833333333335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ht="15.75" customHeight="1" thickBot="1">
      <c r="A30" s="115">
        <v>13</v>
      </c>
      <c r="B30" s="101" t="s">
        <v>26</v>
      </c>
      <c r="C30" s="102">
        <f>((+Jul10!C30)+(+Aug10!C30)+(+Sep10!C30)+(+Oct10!C30)+(+Nov10!C30)+(+Dec10!C30)+(+Jan11!C30)+(+Feb11!C30)+(+Mar11!C30)+(+Apr11!C30)+(+May11!C30)+(+Jun11!C30))/12</f>
        <v>92.25</v>
      </c>
      <c r="D30" s="102">
        <f>((+Jul10!D30)+(+Aug10!D30)+(+Sep10!D30)+(+Oct10!D30)+(+Nov10!D30)+(+Dec10!D30)+(+Jan11!D30)+(+Feb11!D30)+(+Mar11!D30)+(+Apr11!D30)+(+May11!D30)+(+Jun11!D30))/12</f>
        <v>5630.916666666667</v>
      </c>
      <c r="E30" s="102">
        <f>((+Jul10!E30)+(+Aug10!E30)+(+Sep10!E30)+(+Oct10!E30)+(+Nov10!E30)+(+Dec10!E30)+(+Jan11!E30)+(+Feb11!E30)+(+Mar11!E30)+(+Apr11!E30)+(+May11!E30)+(+Jun11!E30))/12</f>
        <v>221.83333333333334</v>
      </c>
      <c r="F30" s="103">
        <f>((+Jul10!F30)+(+Aug10!F30)+(+Sep10!F30)+(+Oct10!F30)+(+Nov10!F30)+(+Dec10!F30)+(+Jan11!F30)+(+Feb11!F30)+(+Mar11!F30)+(+Apr11!F30)+(+May11!F30)+(+Jun11!F30))/12</f>
        <v>1622.25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ht="15.75" customHeight="1" thickBot="1">
      <c r="A31" s="38"/>
      <c r="B31" s="120" t="s">
        <v>27</v>
      </c>
      <c r="C31" s="121">
        <f>SUM(C7:C30)</f>
        <v>2745.583333333334</v>
      </c>
      <c r="D31" s="122">
        <f>SUM(D7:D30)</f>
        <v>161131.83333333334</v>
      </c>
      <c r="E31" s="121">
        <f>SUM(E7:E30)</f>
        <v>8148.75</v>
      </c>
      <c r="F31" s="123">
        <f>SUM(F7:F30)</f>
        <v>60748.16666666667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10894.333333333334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221880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7:27" ht="12.75"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7:27" ht="12.75"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</sheetData>
  <sheetProtection/>
  <printOptions/>
  <pageMargins left="0.75" right="0.5" top="1.25" bottom="0.25" header="0" footer="0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7" customWidth="1"/>
    <col min="2" max="2" width="22.8515625" style="2" customWidth="1"/>
    <col min="3" max="6" width="13.7109375" style="2" customWidth="1"/>
    <col min="7" max="7" width="9.7109375" style="2" customWidth="1"/>
    <col min="8" max="9" width="10.7109375" style="2" customWidth="1"/>
    <col min="10" max="10" width="9.57421875" style="2" customWidth="1"/>
    <col min="11" max="11" width="6.421875" style="2" customWidth="1"/>
    <col min="12" max="15" width="10.7109375" style="2" customWidth="1"/>
    <col min="16" max="16" width="10.8515625" style="2" customWidth="1"/>
    <col min="17" max="17" width="7.140625" style="2" customWidth="1"/>
    <col min="18" max="19" width="10.7109375" style="2" customWidth="1"/>
    <col min="20" max="23" width="8.00390625" style="2" customWidth="1"/>
    <col min="24" max="24" width="10.7109375" style="2" customWidth="1"/>
    <col min="25" max="25" width="9.28125" style="2" customWidth="1"/>
    <col min="26" max="26" width="9.7109375" style="2" customWidth="1"/>
    <col min="27" max="16384" width="8.00390625" style="2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49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4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5" customFormat="1" ht="15.75" customHeight="1" thickTop="1">
      <c r="A7" s="108">
        <v>1</v>
      </c>
      <c r="B7" s="92" t="s">
        <v>3</v>
      </c>
      <c r="C7" s="93">
        <v>216</v>
      </c>
      <c r="D7" s="93">
        <v>13704</v>
      </c>
      <c r="E7" s="93">
        <v>679</v>
      </c>
      <c r="F7" s="94">
        <v>5064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5" customFormat="1" ht="15.75" customHeight="1">
      <c r="A8" s="109">
        <v>2</v>
      </c>
      <c r="B8" s="95" t="s">
        <v>4</v>
      </c>
      <c r="C8" s="96">
        <v>322</v>
      </c>
      <c r="D8" s="96">
        <v>15622</v>
      </c>
      <c r="E8" s="96">
        <v>959</v>
      </c>
      <c r="F8" s="97">
        <v>7220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5" customFormat="1" ht="15.75" customHeight="1">
      <c r="A9" s="109">
        <v>3</v>
      </c>
      <c r="B9" s="95" t="s">
        <v>5</v>
      </c>
      <c r="C9" s="96">
        <v>391</v>
      </c>
      <c r="D9" s="96">
        <v>22492</v>
      </c>
      <c r="E9" s="96">
        <v>1089</v>
      </c>
      <c r="F9" s="97">
        <v>8155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5" customFormat="1" ht="15.75" customHeight="1">
      <c r="A10" s="109">
        <v>4</v>
      </c>
      <c r="B10" s="95" t="s">
        <v>6</v>
      </c>
      <c r="C10" s="96">
        <v>399</v>
      </c>
      <c r="D10" s="96">
        <v>24509</v>
      </c>
      <c r="E10" s="96">
        <v>1121</v>
      </c>
      <c r="F10" s="97">
        <v>8589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5" customFormat="1" ht="15.75" customHeight="1">
      <c r="A11" s="109">
        <v>5</v>
      </c>
      <c r="B11" s="95" t="s">
        <v>7</v>
      </c>
      <c r="C11" s="96">
        <v>458</v>
      </c>
      <c r="D11" s="96">
        <v>29118</v>
      </c>
      <c r="E11" s="96">
        <v>1002</v>
      </c>
      <c r="F11" s="97">
        <v>7354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5" customFormat="1" ht="15.75" customHeight="1">
      <c r="A12" s="109">
        <v>6</v>
      </c>
      <c r="B12" s="95" t="s">
        <v>8</v>
      </c>
      <c r="C12" s="96">
        <v>170</v>
      </c>
      <c r="D12" s="96">
        <v>11938</v>
      </c>
      <c r="E12" s="96">
        <v>427</v>
      </c>
      <c r="F12" s="97">
        <v>3135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5" customFormat="1" ht="15.75" customHeight="1">
      <c r="A13" s="110" t="s">
        <v>0</v>
      </c>
      <c r="B13" s="98" t="s">
        <v>9</v>
      </c>
      <c r="C13" s="96">
        <v>26</v>
      </c>
      <c r="D13" s="96">
        <v>800</v>
      </c>
      <c r="E13" s="96">
        <v>78</v>
      </c>
      <c r="F13" s="97">
        <v>589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5" customFormat="1" ht="15.75" customHeight="1">
      <c r="A14" s="111">
        <v>7</v>
      </c>
      <c r="B14" s="98" t="s">
        <v>10</v>
      </c>
      <c r="C14" s="96">
        <v>18</v>
      </c>
      <c r="D14" s="96">
        <v>730</v>
      </c>
      <c r="E14" s="96">
        <v>27</v>
      </c>
      <c r="F14" s="97">
        <v>199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5" customFormat="1" ht="15.75" customHeight="1">
      <c r="A15" s="112" t="s">
        <v>0</v>
      </c>
      <c r="B15" s="99" t="s">
        <v>11</v>
      </c>
      <c r="C15" s="96">
        <v>66</v>
      </c>
      <c r="D15" s="96">
        <v>3896</v>
      </c>
      <c r="E15" s="96">
        <v>320</v>
      </c>
      <c r="F15" s="97">
        <v>2353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5" customFormat="1" ht="15.75" customHeight="1">
      <c r="A16" s="110"/>
      <c r="B16" s="98" t="s">
        <v>12</v>
      </c>
      <c r="C16" s="96">
        <v>12</v>
      </c>
      <c r="D16" s="96">
        <v>487</v>
      </c>
      <c r="E16" s="96">
        <v>119</v>
      </c>
      <c r="F16" s="97">
        <v>884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5" customFormat="1" ht="15.75" customHeight="1">
      <c r="A17" s="110"/>
      <c r="B17" s="98" t="s">
        <v>13</v>
      </c>
      <c r="C17" s="96">
        <v>23</v>
      </c>
      <c r="D17" s="96">
        <v>691</v>
      </c>
      <c r="E17" s="96">
        <v>57</v>
      </c>
      <c r="F17" s="97">
        <v>445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5" customFormat="1" ht="15.75" customHeight="1">
      <c r="A18" s="111">
        <v>8</v>
      </c>
      <c r="B18" s="98" t="s">
        <v>14</v>
      </c>
      <c r="C18" s="96">
        <v>10</v>
      </c>
      <c r="D18" s="96">
        <v>641</v>
      </c>
      <c r="E18" s="96">
        <v>29</v>
      </c>
      <c r="F18" s="97">
        <v>200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5" customFormat="1" ht="15.75" customHeight="1">
      <c r="A19" s="110"/>
      <c r="B19" s="98" t="s">
        <v>15</v>
      </c>
      <c r="C19" s="96">
        <v>15</v>
      </c>
      <c r="D19" s="96">
        <v>786</v>
      </c>
      <c r="E19" s="96">
        <v>114</v>
      </c>
      <c r="F19" s="97">
        <v>765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5" customFormat="1" ht="15.75" customHeight="1">
      <c r="A20" s="112"/>
      <c r="B20" s="99" t="s">
        <v>16</v>
      </c>
      <c r="C20" s="96">
        <v>24</v>
      </c>
      <c r="D20" s="96">
        <v>1315</v>
      </c>
      <c r="E20" s="96">
        <v>74</v>
      </c>
      <c r="F20" s="97">
        <v>580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5" customFormat="1" ht="15.75" customHeight="1">
      <c r="A21" s="110"/>
      <c r="B21" s="98" t="s">
        <v>17</v>
      </c>
      <c r="C21" s="96">
        <v>10</v>
      </c>
      <c r="D21" s="96">
        <v>727</v>
      </c>
      <c r="E21" s="96">
        <v>32</v>
      </c>
      <c r="F21" s="97">
        <v>246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5" customFormat="1" ht="15.75" customHeight="1">
      <c r="A22" s="111">
        <v>9</v>
      </c>
      <c r="B22" s="98" t="s">
        <v>18</v>
      </c>
      <c r="C22" s="96">
        <v>47</v>
      </c>
      <c r="D22" s="96">
        <v>2746</v>
      </c>
      <c r="E22" s="96">
        <v>149</v>
      </c>
      <c r="F22" s="97">
        <v>1114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5" customFormat="1" ht="15.75" customHeight="1">
      <c r="A23" s="112"/>
      <c r="B23" s="99" t="s">
        <v>19</v>
      </c>
      <c r="C23" s="96">
        <v>20</v>
      </c>
      <c r="D23" s="96">
        <v>847</v>
      </c>
      <c r="E23" s="96">
        <v>39</v>
      </c>
      <c r="F23" s="97">
        <v>294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5" customFormat="1" ht="15.75" customHeight="1">
      <c r="A24" s="110"/>
      <c r="B24" s="98" t="s">
        <v>20</v>
      </c>
      <c r="C24" s="96">
        <v>62</v>
      </c>
      <c r="D24" s="96">
        <v>3193</v>
      </c>
      <c r="E24" s="96">
        <v>167</v>
      </c>
      <c r="F24" s="97">
        <v>1245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5" customFormat="1" ht="15.75" customHeight="1">
      <c r="A25" s="111">
        <v>10</v>
      </c>
      <c r="B25" s="98" t="s">
        <v>21</v>
      </c>
      <c r="C25" s="96">
        <v>76</v>
      </c>
      <c r="D25" s="96">
        <v>4403</v>
      </c>
      <c r="E25" s="96">
        <v>298</v>
      </c>
      <c r="F25" s="97">
        <v>2214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5" customFormat="1" ht="15.75" customHeight="1">
      <c r="A26" s="112"/>
      <c r="B26" s="99" t="s">
        <v>22</v>
      </c>
      <c r="C26" s="96">
        <v>47</v>
      </c>
      <c r="D26" s="96">
        <v>2000</v>
      </c>
      <c r="E26" s="96">
        <v>231</v>
      </c>
      <c r="F26" s="97">
        <v>1692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5" customFormat="1" ht="15.75" customHeight="1">
      <c r="A27" s="111">
        <v>11</v>
      </c>
      <c r="B27" s="98" t="s">
        <v>23</v>
      </c>
      <c r="C27" s="96">
        <v>40</v>
      </c>
      <c r="D27" s="96">
        <v>1774</v>
      </c>
      <c r="E27" s="96">
        <v>167</v>
      </c>
      <c r="F27" s="97">
        <v>1247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5" customFormat="1" ht="15.75" customHeight="1">
      <c r="A28" s="113"/>
      <c r="B28" s="99" t="s">
        <v>24</v>
      </c>
      <c r="C28" s="96">
        <v>94</v>
      </c>
      <c r="D28" s="96">
        <v>5942</v>
      </c>
      <c r="E28" s="96">
        <v>422</v>
      </c>
      <c r="F28" s="97">
        <v>3132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5" customFormat="1" ht="15.75" customHeight="1">
      <c r="A29" s="114">
        <v>12</v>
      </c>
      <c r="B29" s="100" t="s">
        <v>25</v>
      </c>
      <c r="C29" s="96">
        <v>112</v>
      </c>
      <c r="D29" s="96">
        <v>6915</v>
      </c>
      <c r="E29" s="96">
        <v>439</v>
      </c>
      <c r="F29" s="97">
        <v>3103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5" customFormat="1" ht="15.75" customHeight="1" thickBot="1">
      <c r="A30" s="115">
        <v>13</v>
      </c>
      <c r="B30" s="101" t="s">
        <v>26</v>
      </c>
      <c r="C30" s="102">
        <v>93</v>
      </c>
      <c r="D30" s="102">
        <v>5736</v>
      </c>
      <c r="E30" s="102">
        <v>226</v>
      </c>
      <c r="F30" s="103">
        <v>1652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5" customFormat="1" ht="15.75" customHeight="1" thickBot="1">
      <c r="A31" s="38"/>
      <c r="B31" s="120" t="s">
        <v>27</v>
      </c>
      <c r="C31" s="121">
        <f>SUM(C7:C30)</f>
        <v>2751</v>
      </c>
      <c r="D31" s="122">
        <f>SUM(D7:D30)</f>
        <v>161012</v>
      </c>
      <c r="E31" s="121">
        <f>SUM(E7:E30)</f>
        <v>8265</v>
      </c>
      <c r="F31" s="123">
        <f>SUM(F7:F30)</f>
        <v>61471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5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" customFormat="1" ht="15.75" customHeight="1">
      <c r="A33" s="42"/>
      <c r="B33" s="47"/>
      <c r="C33" s="47"/>
      <c r="D33" s="116" t="s">
        <v>28</v>
      </c>
      <c r="E33" s="117">
        <f>C31+E31</f>
        <v>11016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5" customFormat="1" ht="15.75" customHeight="1" thickBot="1">
      <c r="A34" s="43"/>
      <c r="B34" s="48"/>
      <c r="C34" s="48"/>
      <c r="D34" s="118" t="s">
        <v>29</v>
      </c>
      <c r="E34" s="119">
        <f>D31+F31</f>
        <v>222483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8" ht="15.75">
      <c r="A35" s="6"/>
      <c r="B35" s="3" t="s">
        <v>0</v>
      </c>
      <c r="D35" s="1"/>
      <c r="E35" s="1"/>
      <c r="F35" s="1"/>
      <c r="H35" s="1"/>
    </row>
    <row r="36" spans="1:8" ht="12.75">
      <c r="A36" s="6"/>
      <c r="B36" s="1"/>
      <c r="C36" s="1"/>
      <c r="D36" s="1"/>
      <c r="E36" s="1"/>
      <c r="F36" s="1"/>
      <c r="G36" s="1"/>
      <c r="H36" s="1"/>
    </row>
  </sheetData>
  <sheetProtection/>
  <printOptions/>
  <pageMargins left="0.75" right="0.25" top="1.25" bottom="0.25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14" customWidth="1"/>
    <col min="2" max="2" width="22.8515625" style="9" customWidth="1"/>
    <col min="3" max="6" width="13.7109375" style="9" customWidth="1"/>
    <col min="7" max="7" width="9.7109375" style="9" customWidth="1"/>
    <col min="8" max="9" width="10.7109375" style="9" customWidth="1"/>
    <col min="10" max="10" width="9.57421875" style="9" customWidth="1"/>
    <col min="11" max="11" width="6.421875" style="9" customWidth="1"/>
    <col min="12" max="15" width="10.7109375" style="9" customWidth="1"/>
    <col min="16" max="16" width="10.8515625" style="9" customWidth="1"/>
    <col min="17" max="17" width="7.140625" style="9" customWidth="1"/>
    <col min="18" max="19" width="10.7109375" style="9" customWidth="1"/>
    <col min="20" max="23" width="8.00390625" style="9" customWidth="1"/>
    <col min="24" max="24" width="10.7109375" style="9" customWidth="1"/>
    <col min="25" max="25" width="9.28125" style="9" customWidth="1"/>
    <col min="26" max="26" width="9.7109375" style="9" customWidth="1"/>
    <col min="27" max="16384" width="8.00390625" style="9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48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11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12" customFormat="1" ht="15.75" customHeight="1" thickTop="1">
      <c r="A7" s="108">
        <v>1</v>
      </c>
      <c r="B7" s="92" t="s">
        <v>3</v>
      </c>
      <c r="C7" s="93">
        <v>214</v>
      </c>
      <c r="D7" s="93">
        <v>13707</v>
      </c>
      <c r="E7" s="93">
        <v>675</v>
      </c>
      <c r="F7" s="94">
        <v>5039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12" customFormat="1" ht="15.75" customHeight="1">
      <c r="A8" s="109">
        <v>2</v>
      </c>
      <c r="B8" s="95" t="s">
        <v>4</v>
      </c>
      <c r="C8" s="96">
        <v>322</v>
      </c>
      <c r="D8" s="96">
        <v>15581</v>
      </c>
      <c r="E8" s="96">
        <v>966</v>
      </c>
      <c r="F8" s="97">
        <v>7275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12" customFormat="1" ht="15.75" customHeight="1">
      <c r="A9" s="109">
        <v>3</v>
      </c>
      <c r="B9" s="95" t="s">
        <v>5</v>
      </c>
      <c r="C9" s="96">
        <v>392</v>
      </c>
      <c r="D9" s="96">
        <v>22284</v>
      </c>
      <c r="E9" s="96">
        <v>1089</v>
      </c>
      <c r="F9" s="97">
        <v>8152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12" customFormat="1" ht="15.75" customHeight="1">
      <c r="A10" s="109">
        <v>4</v>
      </c>
      <c r="B10" s="95" t="s">
        <v>6</v>
      </c>
      <c r="C10" s="96">
        <v>398</v>
      </c>
      <c r="D10" s="96">
        <v>23835</v>
      </c>
      <c r="E10" s="96">
        <v>1105</v>
      </c>
      <c r="F10" s="97">
        <v>8474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12" customFormat="1" ht="15.75" customHeight="1">
      <c r="A11" s="109">
        <v>5</v>
      </c>
      <c r="B11" s="95" t="s">
        <v>7</v>
      </c>
      <c r="C11" s="96">
        <v>462</v>
      </c>
      <c r="D11" s="96">
        <v>29894</v>
      </c>
      <c r="E11" s="96">
        <v>1001</v>
      </c>
      <c r="F11" s="97">
        <v>7347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12" customFormat="1" ht="15.75" customHeight="1">
      <c r="A12" s="109">
        <v>6</v>
      </c>
      <c r="B12" s="95" t="s">
        <v>8</v>
      </c>
      <c r="C12" s="96">
        <v>168</v>
      </c>
      <c r="D12" s="96">
        <v>11614</v>
      </c>
      <c r="E12" s="96">
        <v>422</v>
      </c>
      <c r="F12" s="97">
        <v>3109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12" customFormat="1" ht="15.75" customHeight="1">
      <c r="A13" s="110" t="s">
        <v>0</v>
      </c>
      <c r="B13" s="98" t="s">
        <v>9</v>
      </c>
      <c r="C13" s="96">
        <v>26</v>
      </c>
      <c r="D13" s="96">
        <v>1370</v>
      </c>
      <c r="E13" s="96">
        <v>79</v>
      </c>
      <c r="F13" s="97">
        <v>598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12" customFormat="1" ht="15.75" customHeight="1">
      <c r="A14" s="111">
        <v>7</v>
      </c>
      <c r="B14" s="98" t="s">
        <v>10</v>
      </c>
      <c r="C14" s="96">
        <v>18</v>
      </c>
      <c r="D14" s="96">
        <v>485</v>
      </c>
      <c r="E14" s="96">
        <v>26</v>
      </c>
      <c r="F14" s="97">
        <v>192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12" customFormat="1" ht="15.75" customHeight="1">
      <c r="A15" s="112" t="s">
        <v>0</v>
      </c>
      <c r="B15" s="99" t="s">
        <v>11</v>
      </c>
      <c r="C15" s="96">
        <v>66</v>
      </c>
      <c r="D15" s="96">
        <v>4038</v>
      </c>
      <c r="E15" s="96">
        <v>318</v>
      </c>
      <c r="F15" s="97">
        <v>2345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12" customFormat="1" ht="15.75" customHeight="1">
      <c r="A16" s="110"/>
      <c r="B16" s="98" t="s">
        <v>12</v>
      </c>
      <c r="C16" s="96">
        <v>12</v>
      </c>
      <c r="D16" s="96">
        <v>437</v>
      </c>
      <c r="E16" s="96">
        <v>121</v>
      </c>
      <c r="F16" s="97">
        <v>900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12" customFormat="1" ht="15.75" customHeight="1">
      <c r="A17" s="110"/>
      <c r="B17" s="98" t="s">
        <v>13</v>
      </c>
      <c r="C17" s="96">
        <v>22</v>
      </c>
      <c r="D17" s="96">
        <v>781</v>
      </c>
      <c r="E17" s="96">
        <v>57</v>
      </c>
      <c r="F17" s="97">
        <v>445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12" customFormat="1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29</v>
      </c>
      <c r="F18" s="97">
        <v>200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12" customFormat="1" ht="15.75" customHeight="1">
      <c r="A19" s="110"/>
      <c r="B19" s="98" t="s">
        <v>15</v>
      </c>
      <c r="C19" s="96">
        <v>15</v>
      </c>
      <c r="D19" s="96">
        <v>829</v>
      </c>
      <c r="E19" s="96">
        <v>115</v>
      </c>
      <c r="F19" s="97">
        <v>771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12" customFormat="1" ht="15.75" customHeight="1">
      <c r="A20" s="112"/>
      <c r="B20" s="99" t="s">
        <v>16</v>
      </c>
      <c r="C20" s="96">
        <v>20</v>
      </c>
      <c r="D20" s="96">
        <v>1170</v>
      </c>
      <c r="E20" s="96">
        <v>64</v>
      </c>
      <c r="F20" s="97">
        <v>499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12" customFormat="1" ht="15.75" customHeight="1">
      <c r="A21" s="110"/>
      <c r="B21" s="98" t="s">
        <v>17</v>
      </c>
      <c r="C21" s="96">
        <v>14</v>
      </c>
      <c r="D21" s="96">
        <v>746</v>
      </c>
      <c r="E21" s="96">
        <v>32</v>
      </c>
      <c r="F21" s="97">
        <v>246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12" customFormat="1" ht="15.75" customHeight="1">
      <c r="A22" s="111">
        <v>9</v>
      </c>
      <c r="B22" s="98" t="s">
        <v>18</v>
      </c>
      <c r="C22" s="96">
        <v>47</v>
      </c>
      <c r="D22" s="96">
        <v>3138</v>
      </c>
      <c r="E22" s="96">
        <v>149</v>
      </c>
      <c r="F22" s="97">
        <v>1117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12" customFormat="1" ht="15.75" customHeight="1">
      <c r="A23" s="112"/>
      <c r="B23" s="99" t="s">
        <v>19</v>
      </c>
      <c r="C23" s="96">
        <v>19</v>
      </c>
      <c r="D23" s="96">
        <v>960</v>
      </c>
      <c r="E23" s="96">
        <v>40</v>
      </c>
      <c r="F23" s="97">
        <v>301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12" customFormat="1" ht="15.75" customHeight="1">
      <c r="A24" s="110"/>
      <c r="B24" s="98" t="s">
        <v>20</v>
      </c>
      <c r="C24" s="96">
        <v>62</v>
      </c>
      <c r="D24" s="96">
        <v>2674</v>
      </c>
      <c r="E24" s="96">
        <v>167</v>
      </c>
      <c r="F24" s="97">
        <v>1249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12" customFormat="1" ht="15.75" customHeight="1">
      <c r="A25" s="111">
        <v>10</v>
      </c>
      <c r="B25" s="98" t="s">
        <v>21</v>
      </c>
      <c r="C25" s="96">
        <v>74</v>
      </c>
      <c r="D25" s="96">
        <v>4594</v>
      </c>
      <c r="E25" s="96">
        <v>294</v>
      </c>
      <c r="F25" s="97">
        <v>2187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12" customFormat="1" ht="15.75" customHeight="1">
      <c r="A26" s="112"/>
      <c r="B26" s="99" t="s">
        <v>22</v>
      </c>
      <c r="C26" s="96">
        <v>47</v>
      </c>
      <c r="D26" s="96">
        <v>1992</v>
      </c>
      <c r="E26" s="96">
        <v>233</v>
      </c>
      <c r="F26" s="97">
        <v>1703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12" customFormat="1" ht="15.75" customHeight="1">
      <c r="A27" s="111">
        <v>11</v>
      </c>
      <c r="B27" s="98" t="s">
        <v>23</v>
      </c>
      <c r="C27" s="96">
        <v>40</v>
      </c>
      <c r="D27" s="96">
        <v>1767</v>
      </c>
      <c r="E27" s="96">
        <v>165</v>
      </c>
      <c r="F27" s="97">
        <v>1231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12" customFormat="1" ht="15.75" customHeight="1">
      <c r="A28" s="113"/>
      <c r="B28" s="99" t="s">
        <v>24</v>
      </c>
      <c r="C28" s="96">
        <v>96</v>
      </c>
      <c r="D28" s="96">
        <v>6087</v>
      </c>
      <c r="E28" s="96">
        <v>422</v>
      </c>
      <c r="F28" s="97">
        <v>3133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12" customFormat="1" ht="15.75" customHeight="1">
      <c r="A29" s="114">
        <v>12</v>
      </c>
      <c r="B29" s="100" t="s">
        <v>25</v>
      </c>
      <c r="C29" s="96">
        <v>114</v>
      </c>
      <c r="D29" s="96">
        <v>7008</v>
      </c>
      <c r="E29" s="96">
        <v>439</v>
      </c>
      <c r="F29" s="97">
        <v>3108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12" customFormat="1" ht="15.75" customHeight="1" thickBot="1">
      <c r="A30" s="115">
        <v>13</v>
      </c>
      <c r="B30" s="101" t="s">
        <v>26</v>
      </c>
      <c r="C30" s="102">
        <v>93</v>
      </c>
      <c r="D30" s="102">
        <v>5786</v>
      </c>
      <c r="E30" s="102">
        <v>223</v>
      </c>
      <c r="F30" s="103">
        <v>1631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12" customFormat="1" ht="15.75" customHeight="1" thickBot="1">
      <c r="A31" s="38"/>
      <c r="B31" s="120" t="s">
        <v>27</v>
      </c>
      <c r="C31" s="121">
        <f>SUM(C7:C30)</f>
        <v>2751</v>
      </c>
      <c r="D31" s="122">
        <f>SUM(D7:D30)</f>
        <v>161056</v>
      </c>
      <c r="E31" s="121">
        <f>SUM(E7:E30)</f>
        <v>8231</v>
      </c>
      <c r="F31" s="123">
        <f>SUM(F7:F30)</f>
        <v>61252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12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12" customFormat="1" ht="15.75" customHeight="1">
      <c r="A33" s="42"/>
      <c r="B33" s="47"/>
      <c r="C33" s="47"/>
      <c r="D33" s="116" t="s">
        <v>28</v>
      </c>
      <c r="E33" s="117">
        <f>C31+E31</f>
        <v>10982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12" customFormat="1" ht="15.75" customHeight="1" thickBot="1">
      <c r="A34" s="43"/>
      <c r="B34" s="48"/>
      <c r="C34" s="48"/>
      <c r="D34" s="118" t="s">
        <v>29</v>
      </c>
      <c r="E34" s="119">
        <f>D31+F31</f>
        <v>222308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13"/>
      <c r="B35" s="10" t="s">
        <v>0</v>
      </c>
      <c r="D35" s="8"/>
      <c r="E35" s="8"/>
      <c r="F35" s="8"/>
    </row>
    <row r="36" spans="1:8" ht="12.75">
      <c r="A36" s="13"/>
      <c r="B36" s="8"/>
      <c r="C36" s="8"/>
      <c r="D36" s="8"/>
      <c r="E36" s="8"/>
      <c r="F36" s="8"/>
      <c r="G36" s="8"/>
      <c r="H36" s="8"/>
    </row>
  </sheetData>
  <sheetProtection/>
  <printOptions/>
  <pageMargins left="0.75" right="0.5" top="1.25" bottom="0.5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21" customWidth="1"/>
    <col min="2" max="2" width="22.8515625" style="16" customWidth="1"/>
    <col min="3" max="6" width="13.7109375" style="16" customWidth="1"/>
    <col min="7" max="7" width="9.7109375" style="16" customWidth="1"/>
    <col min="8" max="9" width="10.7109375" style="16" customWidth="1"/>
    <col min="10" max="10" width="9.57421875" style="16" customWidth="1"/>
    <col min="11" max="11" width="6.421875" style="16" customWidth="1"/>
    <col min="12" max="15" width="10.7109375" style="16" customWidth="1"/>
    <col min="16" max="16" width="10.8515625" style="16" customWidth="1"/>
    <col min="17" max="17" width="7.140625" style="16" customWidth="1"/>
    <col min="18" max="19" width="10.7109375" style="16" customWidth="1"/>
    <col min="20" max="23" width="8.00390625" style="16" customWidth="1"/>
    <col min="24" max="24" width="10.7109375" style="16" customWidth="1"/>
    <col min="25" max="25" width="9.28125" style="16" customWidth="1"/>
    <col min="26" max="26" width="9.7109375" style="16" customWidth="1"/>
    <col min="27" max="16384" width="8.00390625" style="16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47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18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19" customFormat="1" ht="15.75" customHeight="1" thickTop="1">
      <c r="A7" s="108">
        <v>1</v>
      </c>
      <c r="B7" s="92" t="s">
        <v>3</v>
      </c>
      <c r="C7" s="93">
        <v>214</v>
      </c>
      <c r="D7" s="93">
        <v>13737</v>
      </c>
      <c r="E7" s="93">
        <v>672</v>
      </c>
      <c r="F7" s="94">
        <v>5159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19" customFormat="1" ht="15.75" customHeight="1">
      <c r="A8" s="109">
        <v>2</v>
      </c>
      <c r="B8" s="95" t="s">
        <v>4</v>
      </c>
      <c r="C8" s="96">
        <v>320</v>
      </c>
      <c r="D8" s="96">
        <v>15456</v>
      </c>
      <c r="E8" s="96">
        <v>961</v>
      </c>
      <c r="F8" s="97">
        <v>7358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19" customFormat="1" ht="15.75" customHeight="1">
      <c r="A9" s="109">
        <v>3</v>
      </c>
      <c r="B9" s="95" t="s">
        <v>5</v>
      </c>
      <c r="C9" s="96">
        <v>391</v>
      </c>
      <c r="D9" s="96">
        <v>22252</v>
      </c>
      <c r="E9" s="96">
        <v>1084</v>
      </c>
      <c r="F9" s="97">
        <v>8316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19" customFormat="1" ht="15.75" customHeight="1">
      <c r="A10" s="109">
        <v>4</v>
      </c>
      <c r="B10" s="95" t="s">
        <v>6</v>
      </c>
      <c r="C10" s="96">
        <v>398</v>
      </c>
      <c r="D10" s="96">
        <v>23706</v>
      </c>
      <c r="E10" s="96">
        <v>1099</v>
      </c>
      <c r="F10" s="97">
        <v>8465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19" customFormat="1" ht="15.75" customHeight="1">
      <c r="A11" s="109">
        <v>5</v>
      </c>
      <c r="B11" s="95" t="s">
        <v>7</v>
      </c>
      <c r="C11" s="96">
        <v>466</v>
      </c>
      <c r="D11" s="96">
        <v>30096</v>
      </c>
      <c r="E11" s="96">
        <v>1001</v>
      </c>
      <c r="F11" s="97">
        <v>7533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19" customFormat="1" ht="15.75" customHeight="1">
      <c r="A12" s="109">
        <v>6</v>
      </c>
      <c r="B12" s="95" t="s">
        <v>8</v>
      </c>
      <c r="C12" s="96">
        <v>169</v>
      </c>
      <c r="D12" s="96">
        <v>11672</v>
      </c>
      <c r="E12" s="96">
        <v>427</v>
      </c>
      <c r="F12" s="97">
        <v>3127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19" customFormat="1" ht="15.75" customHeight="1">
      <c r="A13" s="110" t="s">
        <v>0</v>
      </c>
      <c r="B13" s="98" t="s">
        <v>9</v>
      </c>
      <c r="C13" s="96">
        <v>26</v>
      </c>
      <c r="D13" s="96">
        <v>1370</v>
      </c>
      <c r="E13" s="96">
        <v>78</v>
      </c>
      <c r="F13" s="97">
        <v>571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19" customFormat="1" ht="15.75" customHeight="1">
      <c r="A14" s="111">
        <v>7</v>
      </c>
      <c r="B14" s="98" t="s">
        <v>10</v>
      </c>
      <c r="C14" s="96">
        <v>17</v>
      </c>
      <c r="D14" s="96">
        <v>445</v>
      </c>
      <c r="E14" s="96">
        <v>26</v>
      </c>
      <c r="F14" s="97">
        <v>185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19" customFormat="1" ht="15.75" customHeight="1">
      <c r="A15" s="112" t="s">
        <v>0</v>
      </c>
      <c r="B15" s="99" t="s">
        <v>11</v>
      </c>
      <c r="C15" s="96">
        <v>66</v>
      </c>
      <c r="D15" s="96">
        <v>4038</v>
      </c>
      <c r="E15" s="96">
        <v>319</v>
      </c>
      <c r="F15" s="97">
        <v>2293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19" customFormat="1" ht="15.75" customHeight="1">
      <c r="A16" s="110"/>
      <c r="B16" s="98" t="s">
        <v>12</v>
      </c>
      <c r="C16" s="96">
        <v>12</v>
      </c>
      <c r="D16" s="96">
        <v>437</v>
      </c>
      <c r="E16" s="96">
        <v>122</v>
      </c>
      <c r="F16" s="97">
        <v>888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19" customFormat="1" ht="15.75" customHeight="1">
      <c r="A17" s="110"/>
      <c r="B17" s="98" t="s">
        <v>13</v>
      </c>
      <c r="C17" s="96">
        <v>22</v>
      </c>
      <c r="D17" s="96">
        <v>776</v>
      </c>
      <c r="E17" s="96">
        <v>57</v>
      </c>
      <c r="F17" s="97">
        <v>418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19" customFormat="1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29</v>
      </c>
      <c r="F18" s="97">
        <v>213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19" customFormat="1" ht="15.75" customHeight="1">
      <c r="A19" s="110"/>
      <c r="B19" s="98" t="s">
        <v>15</v>
      </c>
      <c r="C19" s="96">
        <v>15</v>
      </c>
      <c r="D19" s="96">
        <v>829</v>
      </c>
      <c r="E19" s="96">
        <v>114</v>
      </c>
      <c r="F19" s="97">
        <v>817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19" customFormat="1" ht="15.75" customHeight="1">
      <c r="A20" s="112"/>
      <c r="B20" s="99" t="s">
        <v>16</v>
      </c>
      <c r="C20" s="96">
        <v>24</v>
      </c>
      <c r="D20" s="96">
        <v>1247</v>
      </c>
      <c r="E20" s="96">
        <v>63</v>
      </c>
      <c r="F20" s="97">
        <v>446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19" customFormat="1" ht="15.75" customHeight="1">
      <c r="A21" s="110"/>
      <c r="B21" s="98" t="s">
        <v>17</v>
      </c>
      <c r="C21" s="96">
        <v>10</v>
      </c>
      <c r="D21" s="96">
        <v>658</v>
      </c>
      <c r="E21" s="96">
        <v>33</v>
      </c>
      <c r="F21" s="97">
        <v>236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19" customFormat="1" ht="15.75" customHeight="1">
      <c r="A22" s="111">
        <v>9</v>
      </c>
      <c r="B22" s="98" t="s">
        <v>18</v>
      </c>
      <c r="C22" s="96">
        <v>47</v>
      </c>
      <c r="D22" s="96">
        <v>3140</v>
      </c>
      <c r="E22" s="96">
        <v>148</v>
      </c>
      <c r="F22" s="97">
        <v>1053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19" customFormat="1" ht="15.75" customHeight="1">
      <c r="A23" s="112"/>
      <c r="B23" s="99" t="s">
        <v>19</v>
      </c>
      <c r="C23" s="96">
        <v>19</v>
      </c>
      <c r="D23" s="96">
        <v>960</v>
      </c>
      <c r="E23" s="96">
        <v>40</v>
      </c>
      <c r="F23" s="97">
        <v>279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19" customFormat="1" ht="15.75" customHeight="1">
      <c r="A24" s="110"/>
      <c r="B24" s="98" t="s">
        <v>20</v>
      </c>
      <c r="C24" s="96">
        <v>61</v>
      </c>
      <c r="D24" s="96">
        <v>2728</v>
      </c>
      <c r="E24" s="96">
        <v>165</v>
      </c>
      <c r="F24" s="97">
        <v>1184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19" customFormat="1" ht="15.75" customHeight="1">
      <c r="A25" s="111">
        <v>10</v>
      </c>
      <c r="B25" s="98" t="s">
        <v>21</v>
      </c>
      <c r="C25" s="96">
        <v>76</v>
      </c>
      <c r="D25" s="96">
        <v>4773</v>
      </c>
      <c r="E25" s="96">
        <v>291</v>
      </c>
      <c r="F25" s="97">
        <v>2061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19" customFormat="1" ht="15.75" customHeight="1">
      <c r="A26" s="112"/>
      <c r="B26" s="99" t="s">
        <v>22</v>
      </c>
      <c r="C26" s="96">
        <v>47</v>
      </c>
      <c r="D26" s="96">
        <v>1992</v>
      </c>
      <c r="E26" s="96">
        <v>234</v>
      </c>
      <c r="F26" s="97">
        <v>1636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19" customFormat="1" ht="15.75" customHeight="1">
      <c r="A27" s="111">
        <v>11</v>
      </c>
      <c r="B27" s="98" t="s">
        <v>23</v>
      </c>
      <c r="C27" s="96">
        <v>40</v>
      </c>
      <c r="D27" s="96">
        <v>1767</v>
      </c>
      <c r="E27" s="96">
        <v>163</v>
      </c>
      <c r="F27" s="97">
        <v>1179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19" customFormat="1" ht="15.75" customHeight="1">
      <c r="A28" s="113"/>
      <c r="B28" s="99" t="s">
        <v>24</v>
      </c>
      <c r="C28" s="96">
        <v>95</v>
      </c>
      <c r="D28" s="96">
        <v>6034</v>
      </c>
      <c r="E28" s="96">
        <v>419</v>
      </c>
      <c r="F28" s="97">
        <v>2968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19" customFormat="1" ht="15.75" customHeight="1">
      <c r="A29" s="114">
        <v>12</v>
      </c>
      <c r="B29" s="100" t="s">
        <v>25</v>
      </c>
      <c r="C29" s="96">
        <v>113</v>
      </c>
      <c r="D29" s="96">
        <v>6978</v>
      </c>
      <c r="E29" s="96">
        <v>441</v>
      </c>
      <c r="F29" s="97">
        <v>3139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19" customFormat="1" ht="15.75" customHeight="1" thickBot="1">
      <c r="A30" s="115">
        <v>13</v>
      </c>
      <c r="B30" s="101" t="s">
        <v>26</v>
      </c>
      <c r="C30" s="102">
        <v>93</v>
      </c>
      <c r="D30" s="102">
        <v>5776</v>
      </c>
      <c r="E30" s="102">
        <v>218</v>
      </c>
      <c r="F30" s="103">
        <v>1566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19" customFormat="1" ht="15.75" customHeight="1" thickBot="1">
      <c r="A31" s="38"/>
      <c r="B31" s="120" t="s">
        <v>27</v>
      </c>
      <c r="C31" s="121">
        <f>SUM(C7:C30)</f>
        <v>2751</v>
      </c>
      <c r="D31" s="122">
        <f>SUM(D7:D30)</f>
        <v>161146</v>
      </c>
      <c r="E31" s="121">
        <f>SUM(E7:E30)</f>
        <v>8204</v>
      </c>
      <c r="F31" s="123">
        <f>SUM(F7:F30)</f>
        <v>61090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19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19" customFormat="1" ht="15.75" customHeight="1">
      <c r="A33" s="42"/>
      <c r="B33" s="47"/>
      <c r="C33" s="47"/>
      <c r="D33" s="116" t="s">
        <v>28</v>
      </c>
      <c r="E33" s="117">
        <f>C31+E31</f>
        <v>10955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19" customFormat="1" ht="15.75" customHeight="1" thickBot="1">
      <c r="A34" s="43"/>
      <c r="B34" s="48"/>
      <c r="C34" s="48"/>
      <c r="D34" s="118" t="s">
        <v>29</v>
      </c>
      <c r="E34" s="119">
        <f>D31+F31</f>
        <v>222236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20"/>
      <c r="B35" s="17" t="s">
        <v>0</v>
      </c>
      <c r="D35" s="15"/>
      <c r="E35" s="15"/>
      <c r="F35" s="15"/>
    </row>
    <row r="36" spans="1:8" ht="12.75">
      <c r="A36" s="20"/>
      <c r="B36" s="15"/>
      <c r="C36" s="15"/>
      <c r="D36" s="15"/>
      <c r="E36" s="15"/>
      <c r="F36" s="15"/>
      <c r="G36" s="15"/>
      <c r="H36" s="15"/>
    </row>
  </sheetData>
  <sheetProtection/>
  <printOptions/>
  <pageMargins left="0.75" right="0.25" top="1.25" bottom="0.5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28" customWidth="1"/>
    <col min="2" max="2" width="22.57421875" style="23" customWidth="1"/>
    <col min="3" max="6" width="13.7109375" style="23" customWidth="1"/>
    <col min="7" max="7" width="9.7109375" style="23" customWidth="1"/>
    <col min="8" max="9" width="10.7109375" style="23" customWidth="1"/>
    <col min="10" max="10" width="9.57421875" style="23" customWidth="1"/>
    <col min="11" max="11" width="7.140625" style="23" customWidth="1"/>
    <col min="12" max="15" width="10.7109375" style="23" customWidth="1"/>
    <col min="16" max="16" width="10.8515625" style="23" customWidth="1"/>
    <col min="17" max="17" width="7.140625" style="23" customWidth="1"/>
    <col min="18" max="19" width="10.7109375" style="23" customWidth="1"/>
    <col min="20" max="23" width="8.00390625" style="23" customWidth="1"/>
    <col min="24" max="24" width="10.7109375" style="23" customWidth="1"/>
    <col min="25" max="25" width="9.28125" style="23" customWidth="1"/>
    <col min="26" max="26" width="9.7109375" style="23" customWidth="1"/>
    <col min="27" max="16384" width="8.00390625" style="23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46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25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26" customFormat="1" ht="15.75" customHeight="1" thickTop="1">
      <c r="A7" s="108">
        <v>1</v>
      </c>
      <c r="B7" s="92" t="s">
        <v>3</v>
      </c>
      <c r="C7" s="93">
        <v>212</v>
      </c>
      <c r="D7" s="93">
        <v>13664</v>
      </c>
      <c r="E7" s="93">
        <v>675</v>
      </c>
      <c r="F7" s="94">
        <v>5054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26" customFormat="1" ht="15.75" customHeight="1">
      <c r="A8" s="109">
        <v>2</v>
      </c>
      <c r="B8" s="95" t="s">
        <v>4</v>
      </c>
      <c r="C8" s="96">
        <v>321</v>
      </c>
      <c r="D8" s="96">
        <v>15528</v>
      </c>
      <c r="E8" s="96">
        <v>955</v>
      </c>
      <c r="F8" s="97">
        <v>7203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26" customFormat="1" ht="15.75" customHeight="1">
      <c r="A9" s="109">
        <v>3</v>
      </c>
      <c r="B9" s="95" t="s">
        <v>5</v>
      </c>
      <c r="C9" s="96">
        <v>390</v>
      </c>
      <c r="D9" s="96">
        <v>22247</v>
      </c>
      <c r="E9" s="96">
        <v>1087</v>
      </c>
      <c r="F9" s="97">
        <v>8144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26" customFormat="1" ht="15.75" customHeight="1">
      <c r="A10" s="109">
        <v>4</v>
      </c>
      <c r="B10" s="95" t="s">
        <v>6</v>
      </c>
      <c r="C10" s="96">
        <v>398</v>
      </c>
      <c r="D10" s="96">
        <v>23547</v>
      </c>
      <c r="E10" s="96">
        <v>1093</v>
      </c>
      <c r="F10" s="97">
        <v>8395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26" customFormat="1" ht="15.75" customHeight="1">
      <c r="A11" s="109">
        <v>5</v>
      </c>
      <c r="B11" s="95" t="s">
        <v>7</v>
      </c>
      <c r="C11" s="96">
        <v>467</v>
      </c>
      <c r="D11" s="96">
        <v>30137</v>
      </c>
      <c r="E11" s="96">
        <v>1003</v>
      </c>
      <c r="F11" s="97">
        <v>7374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26" customFormat="1" ht="15.75" customHeight="1">
      <c r="A12" s="109">
        <v>6</v>
      </c>
      <c r="B12" s="95" t="s">
        <v>8</v>
      </c>
      <c r="C12" s="96">
        <v>169</v>
      </c>
      <c r="D12" s="96">
        <v>11687</v>
      </c>
      <c r="E12" s="96">
        <v>424</v>
      </c>
      <c r="F12" s="97">
        <v>3113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26" customFormat="1" ht="15.75" customHeight="1">
      <c r="A13" s="110" t="s">
        <v>0</v>
      </c>
      <c r="B13" s="98" t="s">
        <v>9</v>
      </c>
      <c r="C13" s="96">
        <v>27</v>
      </c>
      <c r="D13" s="96">
        <v>1410</v>
      </c>
      <c r="E13" s="96">
        <v>77</v>
      </c>
      <c r="F13" s="97">
        <v>582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26" customFormat="1" ht="15.75" customHeight="1">
      <c r="A14" s="111">
        <v>7</v>
      </c>
      <c r="B14" s="98" t="s">
        <v>10</v>
      </c>
      <c r="C14" s="96">
        <v>18</v>
      </c>
      <c r="D14" s="96">
        <v>485</v>
      </c>
      <c r="E14" s="96">
        <v>26</v>
      </c>
      <c r="F14" s="97">
        <v>192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26" customFormat="1" ht="15.75" customHeight="1">
      <c r="A15" s="112" t="s">
        <v>0</v>
      </c>
      <c r="B15" s="99" t="s">
        <v>11</v>
      </c>
      <c r="C15" s="96">
        <v>65</v>
      </c>
      <c r="D15" s="96">
        <v>3982</v>
      </c>
      <c r="E15" s="96">
        <v>316</v>
      </c>
      <c r="F15" s="97">
        <v>2342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26" customFormat="1" ht="15.75" customHeight="1">
      <c r="A16" s="110"/>
      <c r="B16" s="98" t="s">
        <v>12</v>
      </c>
      <c r="C16" s="96">
        <v>12</v>
      </c>
      <c r="D16" s="96">
        <v>437</v>
      </c>
      <c r="E16" s="96">
        <v>123</v>
      </c>
      <c r="F16" s="97">
        <v>913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26" customFormat="1" ht="15.75" customHeight="1">
      <c r="A17" s="110"/>
      <c r="B17" s="98" t="s">
        <v>13</v>
      </c>
      <c r="C17" s="96">
        <v>22</v>
      </c>
      <c r="D17" s="96">
        <v>776</v>
      </c>
      <c r="E17" s="96">
        <v>57</v>
      </c>
      <c r="F17" s="97">
        <v>445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26" customFormat="1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28</v>
      </c>
      <c r="F18" s="97">
        <v>194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26" customFormat="1" ht="15.75" customHeight="1">
      <c r="A19" s="110"/>
      <c r="B19" s="98" t="s">
        <v>15</v>
      </c>
      <c r="C19" s="96">
        <v>15</v>
      </c>
      <c r="D19" s="96">
        <v>829</v>
      </c>
      <c r="E19" s="96">
        <v>115</v>
      </c>
      <c r="F19" s="97">
        <v>773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26" customFormat="1" ht="15.75" customHeight="1">
      <c r="A20" s="112"/>
      <c r="B20" s="99" t="s">
        <v>16</v>
      </c>
      <c r="C20" s="96">
        <v>24</v>
      </c>
      <c r="D20" s="96">
        <v>1239</v>
      </c>
      <c r="E20" s="96">
        <v>61</v>
      </c>
      <c r="F20" s="97">
        <v>477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26" customFormat="1" ht="15.75" customHeight="1">
      <c r="A21" s="110"/>
      <c r="B21" s="98" t="s">
        <v>17</v>
      </c>
      <c r="C21" s="96">
        <v>6</v>
      </c>
      <c r="D21" s="96">
        <v>483</v>
      </c>
      <c r="E21" s="96">
        <v>32</v>
      </c>
      <c r="F21" s="97">
        <v>247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26" customFormat="1" ht="15.75" customHeight="1">
      <c r="A22" s="111">
        <v>9</v>
      </c>
      <c r="B22" s="98" t="s">
        <v>18</v>
      </c>
      <c r="C22" s="96">
        <v>49</v>
      </c>
      <c r="D22" s="96">
        <v>3234</v>
      </c>
      <c r="E22" s="96">
        <v>147</v>
      </c>
      <c r="F22" s="97">
        <v>1102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26" customFormat="1" ht="15.75" customHeight="1">
      <c r="A23" s="112"/>
      <c r="B23" s="99" t="s">
        <v>19</v>
      </c>
      <c r="C23" s="96">
        <v>19</v>
      </c>
      <c r="D23" s="96">
        <v>979</v>
      </c>
      <c r="E23" s="96">
        <v>40</v>
      </c>
      <c r="F23" s="97">
        <v>303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26" customFormat="1" ht="15.75" customHeight="1">
      <c r="A24" s="110"/>
      <c r="B24" s="98" t="s">
        <v>20</v>
      </c>
      <c r="C24" s="96">
        <v>61</v>
      </c>
      <c r="D24" s="96">
        <v>2728</v>
      </c>
      <c r="E24" s="96">
        <v>165</v>
      </c>
      <c r="F24" s="97">
        <v>1234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26" customFormat="1" ht="15.75" customHeight="1">
      <c r="A25" s="111">
        <v>10</v>
      </c>
      <c r="B25" s="98" t="s">
        <v>21</v>
      </c>
      <c r="C25" s="96">
        <v>78</v>
      </c>
      <c r="D25" s="96">
        <v>4977</v>
      </c>
      <c r="E25" s="96">
        <v>279</v>
      </c>
      <c r="F25" s="97">
        <v>2086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26" customFormat="1" ht="15.75" customHeight="1">
      <c r="A26" s="112"/>
      <c r="B26" s="99" t="s">
        <v>22</v>
      </c>
      <c r="C26" s="96">
        <v>47</v>
      </c>
      <c r="D26" s="96">
        <v>1992</v>
      </c>
      <c r="E26" s="96">
        <v>243</v>
      </c>
      <c r="F26" s="97">
        <v>1771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26" customFormat="1" ht="15.75" customHeight="1">
      <c r="A27" s="111">
        <v>11</v>
      </c>
      <c r="B27" s="98" t="s">
        <v>23</v>
      </c>
      <c r="C27" s="96">
        <v>40</v>
      </c>
      <c r="D27" s="96">
        <v>1767</v>
      </c>
      <c r="E27" s="96">
        <v>161</v>
      </c>
      <c r="F27" s="97">
        <v>1203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26" customFormat="1" ht="15.75" customHeight="1">
      <c r="A28" s="113"/>
      <c r="B28" s="99" t="s">
        <v>24</v>
      </c>
      <c r="C28" s="96">
        <v>95</v>
      </c>
      <c r="D28" s="96">
        <v>5984</v>
      </c>
      <c r="E28" s="96">
        <v>418</v>
      </c>
      <c r="F28" s="97">
        <v>3106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26" customFormat="1" ht="15.75" customHeight="1">
      <c r="A29" s="114">
        <v>12</v>
      </c>
      <c r="B29" s="100" t="s">
        <v>25</v>
      </c>
      <c r="C29" s="96">
        <v>113</v>
      </c>
      <c r="D29" s="96">
        <v>6987</v>
      </c>
      <c r="E29" s="96">
        <v>440</v>
      </c>
      <c r="F29" s="97">
        <v>3126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26" customFormat="1" ht="15.75" customHeight="1" thickBot="1">
      <c r="A30" s="115">
        <v>13</v>
      </c>
      <c r="B30" s="101" t="s">
        <v>26</v>
      </c>
      <c r="C30" s="102">
        <v>92</v>
      </c>
      <c r="D30" s="102">
        <v>5585</v>
      </c>
      <c r="E30" s="102">
        <v>221</v>
      </c>
      <c r="F30" s="103">
        <v>1620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26" customFormat="1" ht="15.75" customHeight="1" thickBot="1">
      <c r="A31" s="38"/>
      <c r="B31" s="120" t="s">
        <v>27</v>
      </c>
      <c r="C31" s="121">
        <f>SUM(C7:C30)</f>
        <v>2750</v>
      </c>
      <c r="D31" s="122">
        <f>SUM(D7:D30)</f>
        <v>160963</v>
      </c>
      <c r="E31" s="121">
        <f>SUM(E7:E30)</f>
        <v>8186</v>
      </c>
      <c r="F31" s="123">
        <f>SUM(F7:F30)</f>
        <v>60999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26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26" customFormat="1" ht="15.75" customHeight="1">
      <c r="A33" s="42"/>
      <c r="B33" s="47"/>
      <c r="C33" s="47"/>
      <c r="D33" s="116" t="s">
        <v>28</v>
      </c>
      <c r="E33" s="117">
        <f>C31+E31</f>
        <v>10936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26" customFormat="1" ht="15.75" customHeight="1" thickBot="1">
      <c r="A34" s="43"/>
      <c r="B34" s="48"/>
      <c r="C34" s="48"/>
      <c r="D34" s="118" t="s">
        <v>29</v>
      </c>
      <c r="E34" s="119">
        <f>D31+F31</f>
        <v>221962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15" ht="15.75">
      <c r="A35" s="27"/>
      <c r="B35" s="24" t="s">
        <v>0</v>
      </c>
      <c r="D35" s="22"/>
      <c r="E35" s="22"/>
      <c r="F35" s="22"/>
      <c r="G35" s="37"/>
      <c r="H35" s="37"/>
      <c r="I35" s="37"/>
      <c r="J35" s="37"/>
      <c r="K35" s="37"/>
      <c r="L35" s="37"/>
      <c r="M35" s="37"/>
      <c r="N35" s="37"/>
      <c r="O35" s="37"/>
    </row>
    <row r="36" spans="7:15" ht="12.75">
      <c r="G36" s="37"/>
      <c r="H36" s="37"/>
      <c r="I36" s="37"/>
      <c r="J36" s="37"/>
      <c r="K36" s="37"/>
      <c r="L36" s="37"/>
      <c r="M36" s="37"/>
      <c r="N36" s="37"/>
      <c r="O36" s="37"/>
    </row>
    <row r="37" spans="7:15" ht="12.75">
      <c r="G37" s="37"/>
      <c r="H37" s="37"/>
      <c r="I37" s="37"/>
      <c r="J37" s="37"/>
      <c r="K37" s="37"/>
      <c r="L37" s="37"/>
      <c r="M37" s="37"/>
      <c r="N37" s="37"/>
      <c r="O37" s="37"/>
    </row>
    <row r="38" spans="7:15" ht="12.75">
      <c r="G38" s="37"/>
      <c r="H38" s="37"/>
      <c r="I38" s="37"/>
      <c r="J38" s="37"/>
      <c r="K38" s="37"/>
      <c r="L38" s="37"/>
      <c r="M38" s="37"/>
      <c r="N38" s="37"/>
      <c r="O38" s="37"/>
    </row>
    <row r="39" spans="7:15" ht="12.75">
      <c r="G39" s="37"/>
      <c r="H39" s="37"/>
      <c r="I39" s="37"/>
      <c r="J39" s="37"/>
      <c r="K39" s="37"/>
      <c r="L39" s="37"/>
      <c r="M39" s="37"/>
      <c r="N39" s="37"/>
      <c r="O39" s="37"/>
    </row>
  </sheetData>
  <sheetProtection/>
  <printOptions/>
  <pageMargins left="0.75" right="0.25" top="1.25" bottom="0.5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35" customWidth="1"/>
    <col min="2" max="2" width="22.8515625" style="30" customWidth="1"/>
    <col min="3" max="6" width="13.7109375" style="30" customWidth="1"/>
    <col min="7" max="7" width="9.7109375" style="30" customWidth="1"/>
    <col min="8" max="9" width="10.7109375" style="30" customWidth="1"/>
    <col min="10" max="10" width="9.57421875" style="30" customWidth="1"/>
    <col min="11" max="11" width="6.421875" style="30" customWidth="1"/>
    <col min="12" max="15" width="10.7109375" style="30" customWidth="1"/>
    <col min="16" max="16" width="10.8515625" style="30" customWidth="1"/>
    <col min="17" max="17" width="7.140625" style="30" customWidth="1"/>
    <col min="18" max="19" width="10.7109375" style="30" customWidth="1"/>
    <col min="20" max="23" width="8.00390625" style="30" customWidth="1"/>
    <col min="24" max="24" width="10.7109375" style="30" customWidth="1"/>
    <col min="25" max="25" width="9.28125" style="30" customWidth="1"/>
    <col min="26" max="26" width="9.7109375" style="30" customWidth="1"/>
    <col min="27" max="16384" width="8.00390625" style="30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45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32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7" s="33" customFormat="1" ht="15.75" customHeight="1" thickTop="1">
      <c r="A7" s="108">
        <v>1</v>
      </c>
      <c r="B7" s="92" t="s">
        <v>3</v>
      </c>
      <c r="C7" s="93">
        <v>214</v>
      </c>
      <c r="D7" s="93">
        <v>13647</v>
      </c>
      <c r="E7" s="93">
        <v>672</v>
      </c>
      <c r="F7" s="94">
        <v>5036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</row>
    <row r="8" spans="1:27" s="33" customFormat="1" ht="15.75" customHeight="1">
      <c r="A8" s="109">
        <v>2</v>
      </c>
      <c r="B8" s="95" t="s">
        <v>4</v>
      </c>
      <c r="C8" s="96">
        <v>322</v>
      </c>
      <c r="D8" s="96">
        <v>15658</v>
      </c>
      <c r="E8" s="96">
        <v>950</v>
      </c>
      <c r="F8" s="97">
        <v>7159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</row>
    <row r="9" spans="1:27" s="33" customFormat="1" ht="15.75" customHeight="1">
      <c r="A9" s="109">
        <v>3</v>
      </c>
      <c r="B9" s="95" t="s">
        <v>5</v>
      </c>
      <c r="C9" s="96">
        <v>385</v>
      </c>
      <c r="D9" s="96">
        <v>22183</v>
      </c>
      <c r="E9" s="96">
        <v>1081</v>
      </c>
      <c r="F9" s="97">
        <v>8102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</row>
    <row r="10" spans="1:27" s="33" customFormat="1" ht="15.75" customHeight="1">
      <c r="A10" s="109">
        <v>4</v>
      </c>
      <c r="B10" s="95" t="s">
        <v>6</v>
      </c>
      <c r="C10" s="96">
        <v>401</v>
      </c>
      <c r="D10" s="96">
        <v>23792</v>
      </c>
      <c r="E10" s="96">
        <v>1092</v>
      </c>
      <c r="F10" s="97">
        <v>8395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</row>
    <row r="11" spans="1:27" s="33" customFormat="1" ht="15.75" customHeight="1">
      <c r="A11" s="109">
        <v>5</v>
      </c>
      <c r="B11" s="95" t="s">
        <v>7</v>
      </c>
      <c r="C11" s="96">
        <v>467</v>
      </c>
      <c r="D11" s="96">
        <v>30166</v>
      </c>
      <c r="E11" s="96">
        <v>1003</v>
      </c>
      <c r="F11" s="97">
        <v>7381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</row>
    <row r="12" spans="1:27" s="33" customFormat="1" ht="15.75" customHeight="1">
      <c r="A12" s="109">
        <v>6</v>
      </c>
      <c r="B12" s="95" t="s">
        <v>8</v>
      </c>
      <c r="C12" s="96">
        <v>169</v>
      </c>
      <c r="D12" s="96">
        <v>11690</v>
      </c>
      <c r="E12" s="96">
        <v>427</v>
      </c>
      <c r="F12" s="97">
        <v>3142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</row>
    <row r="13" spans="1:27" s="33" customFormat="1" ht="15.75" customHeight="1">
      <c r="A13" s="110" t="s">
        <v>0</v>
      </c>
      <c r="B13" s="98" t="s">
        <v>9</v>
      </c>
      <c r="C13" s="96">
        <v>23</v>
      </c>
      <c r="D13" s="96">
        <v>1288</v>
      </c>
      <c r="E13" s="96">
        <v>77</v>
      </c>
      <c r="F13" s="97">
        <v>582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</row>
    <row r="14" spans="1:27" s="33" customFormat="1" ht="15.75" customHeight="1">
      <c r="A14" s="111">
        <v>7</v>
      </c>
      <c r="B14" s="98" t="s">
        <v>10</v>
      </c>
      <c r="C14" s="96">
        <v>18</v>
      </c>
      <c r="D14" s="96">
        <v>485</v>
      </c>
      <c r="E14" s="96">
        <v>26</v>
      </c>
      <c r="F14" s="97">
        <v>192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</row>
    <row r="15" spans="1:27" s="33" customFormat="1" ht="15.75" customHeight="1">
      <c r="A15" s="112" t="s">
        <v>0</v>
      </c>
      <c r="B15" s="99" t="s">
        <v>11</v>
      </c>
      <c r="C15" s="96">
        <v>64</v>
      </c>
      <c r="D15" s="96">
        <v>3916</v>
      </c>
      <c r="E15" s="96">
        <v>315</v>
      </c>
      <c r="F15" s="97">
        <v>2340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</row>
    <row r="16" spans="1:27" s="33" customFormat="1" ht="15.75" customHeight="1">
      <c r="A16" s="110"/>
      <c r="B16" s="98" t="s">
        <v>12</v>
      </c>
      <c r="C16" s="96">
        <v>12</v>
      </c>
      <c r="D16" s="96">
        <v>437</v>
      </c>
      <c r="E16" s="96">
        <v>125</v>
      </c>
      <c r="F16" s="97">
        <v>925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</row>
    <row r="17" spans="1:27" s="33" customFormat="1" ht="15.75" customHeight="1">
      <c r="A17" s="110"/>
      <c r="B17" s="98" t="s">
        <v>13</v>
      </c>
      <c r="C17" s="96">
        <v>22</v>
      </c>
      <c r="D17" s="96">
        <v>776</v>
      </c>
      <c r="E17" s="96">
        <v>58</v>
      </c>
      <c r="F17" s="97">
        <v>453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</row>
    <row r="18" spans="1:27" s="33" customFormat="1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28</v>
      </c>
      <c r="F18" s="97">
        <v>194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</row>
    <row r="19" spans="1:27" s="33" customFormat="1" ht="15.75" customHeight="1">
      <c r="A19" s="110"/>
      <c r="B19" s="98" t="s">
        <v>15</v>
      </c>
      <c r="C19" s="96">
        <v>15</v>
      </c>
      <c r="D19" s="96">
        <v>829</v>
      </c>
      <c r="E19" s="96">
        <v>116</v>
      </c>
      <c r="F19" s="97">
        <v>781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</row>
    <row r="20" spans="1:27" s="33" customFormat="1" ht="15.75" customHeight="1">
      <c r="A20" s="112"/>
      <c r="B20" s="99" t="s">
        <v>16</v>
      </c>
      <c r="C20" s="96">
        <v>24</v>
      </c>
      <c r="D20" s="96">
        <v>1239</v>
      </c>
      <c r="E20" s="96">
        <v>60</v>
      </c>
      <c r="F20" s="97">
        <v>469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</row>
    <row r="21" spans="1:27" s="33" customFormat="1" ht="15.75" customHeight="1">
      <c r="A21" s="110"/>
      <c r="B21" s="98" t="s">
        <v>17</v>
      </c>
      <c r="C21" s="96">
        <v>9</v>
      </c>
      <c r="D21" s="96">
        <v>638</v>
      </c>
      <c r="E21" s="96">
        <v>33</v>
      </c>
      <c r="F21" s="97">
        <v>255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s="33" customFormat="1" ht="15.75" customHeight="1">
      <c r="A22" s="111">
        <v>9</v>
      </c>
      <c r="B22" s="98" t="s">
        <v>18</v>
      </c>
      <c r="C22" s="96">
        <v>45</v>
      </c>
      <c r="D22" s="96">
        <v>3059</v>
      </c>
      <c r="E22" s="96">
        <v>149</v>
      </c>
      <c r="F22" s="97">
        <v>1111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s="33" customFormat="1" ht="15.75" customHeight="1">
      <c r="A23" s="112"/>
      <c r="B23" s="99" t="s">
        <v>19</v>
      </c>
      <c r="C23" s="96">
        <v>19</v>
      </c>
      <c r="D23" s="96">
        <v>979</v>
      </c>
      <c r="E23" s="96">
        <v>40</v>
      </c>
      <c r="F23" s="97">
        <v>303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s="33" customFormat="1" ht="15.75" customHeight="1">
      <c r="A24" s="110"/>
      <c r="B24" s="98" t="s">
        <v>20</v>
      </c>
      <c r="C24" s="96">
        <v>60</v>
      </c>
      <c r="D24" s="96">
        <v>2693</v>
      </c>
      <c r="E24" s="96">
        <v>162</v>
      </c>
      <c r="F24" s="97">
        <v>1213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s="33" customFormat="1" ht="15.75" customHeight="1">
      <c r="A25" s="111">
        <v>10</v>
      </c>
      <c r="B25" s="98" t="s">
        <v>21</v>
      </c>
      <c r="C25" s="96">
        <v>76</v>
      </c>
      <c r="D25" s="96">
        <v>4730</v>
      </c>
      <c r="E25" s="96">
        <v>289</v>
      </c>
      <c r="F25" s="97">
        <v>2157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s="33" customFormat="1" ht="15.75" customHeight="1">
      <c r="A26" s="112"/>
      <c r="B26" s="99" t="s">
        <v>22</v>
      </c>
      <c r="C26" s="96">
        <v>47</v>
      </c>
      <c r="D26" s="96">
        <v>1992</v>
      </c>
      <c r="E26" s="96">
        <v>232</v>
      </c>
      <c r="F26" s="97">
        <v>1691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s="33" customFormat="1" ht="15.75" customHeight="1">
      <c r="A27" s="111">
        <v>11</v>
      </c>
      <c r="B27" s="98" t="s">
        <v>23</v>
      </c>
      <c r="C27" s="96">
        <v>40</v>
      </c>
      <c r="D27" s="96">
        <v>1767</v>
      </c>
      <c r="E27" s="96">
        <v>162</v>
      </c>
      <c r="F27" s="97">
        <v>1211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s="33" customFormat="1" ht="15.75" customHeight="1">
      <c r="A28" s="113"/>
      <c r="B28" s="99" t="s">
        <v>24</v>
      </c>
      <c r="C28" s="96">
        <v>96</v>
      </c>
      <c r="D28" s="96">
        <v>6049</v>
      </c>
      <c r="E28" s="96">
        <v>415</v>
      </c>
      <c r="F28" s="97">
        <v>3083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s="33" customFormat="1" ht="15.75" customHeight="1">
      <c r="A29" s="114">
        <v>12</v>
      </c>
      <c r="B29" s="100" t="s">
        <v>25</v>
      </c>
      <c r="C29" s="96">
        <v>113</v>
      </c>
      <c r="D29" s="96">
        <v>6987</v>
      </c>
      <c r="E29" s="96">
        <v>444</v>
      </c>
      <c r="F29" s="97">
        <v>3160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s="33" customFormat="1" ht="15.75" customHeight="1" thickBot="1">
      <c r="A30" s="115">
        <v>13</v>
      </c>
      <c r="B30" s="101" t="s">
        <v>26</v>
      </c>
      <c r="C30" s="102">
        <v>91</v>
      </c>
      <c r="D30" s="102">
        <v>5577</v>
      </c>
      <c r="E30" s="102">
        <v>222</v>
      </c>
      <c r="F30" s="103">
        <v>1626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s="33" customFormat="1" ht="15.75" customHeight="1" thickBot="1">
      <c r="A31" s="38"/>
      <c r="B31" s="120" t="s">
        <v>27</v>
      </c>
      <c r="C31" s="121">
        <f>SUM(C7:C30)</f>
        <v>2742</v>
      </c>
      <c r="D31" s="122">
        <f>SUM(D7:D30)</f>
        <v>160856</v>
      </c>
      <c r="E31" s="121">
        <f>SUM(E7:E30)</f>
        <v>8178</v>
      </c>
      <c r="F31" s="123">
        <f>SUM(F7:F30)</f>
        <v>60961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33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33" customFormat="1" ht="15.75" customHeight="1">
      <c r="A33" s="42"/>
      <c r="B33" s="47"/>
      <c r="C33" s="47"/>
      <c r="D33" s="116" t="s">
        <v>28</v>
      </c>
      <c r="E33" s="117">
        <f>C31+E31</f>
        <v>10920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33" customFormat="1" ht="15.75" customHeight="1" thickBot="1">
      <c r="A34" s="43"/>
      <c r="B34" s="48"/>
      <c r="C34" s="48"/>
      <c r="D34" s="118" t="s">
        <v>29</v>
      </c>
      <c r="E34" s="119">
        <f>D31+F31</f>
        <v>221817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34"/>
      <c r="B35" s="31" t="s">
        <v>0</v>
      </c>
      <c r="D35" s="29"/>
      <c r="E35" s="29"/>
      <c r="F35" s="29"/>
    </row>
  </sheetData>
  <sheetProtection/>
  <printOptions/>
  <pageMargins left="0.75" right="0.25" top="1.25" bottom="0.5" header="0.28" footer="0.2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A1" sqref="A1"/>
    </sheetView>
  </sheetViews>
  <sheetFormatPr defaultColWidth="8.00390625" defaultRowHeight="12.75"/>
  <cols>
    <col min="1" max="1" width="11.57421875" style="35" customWidth="1"/>
    <col min="2" max="2" width="22.421875" style="30" customWidth="1"/>
    <col min="3" max="6" width="13.7109375" style="30" customWidth="1"/>
    <col min="7" max="7" width="9.7109375" style="30" customWidth="1"/>
    <col min="8" max="9" width="10.7109375" style="30" customWidth="1"/>
    <col min="10" max="10" width="9.57421875" style="30" customWidth="1"/>
    <col min="11" max="11" width="6.421875" style="30" customWidth="1"/>
    <col min="12" max="15" width="10.7109375" style="30" customWidth="1"/>
    <col min="16" max="16" width="10.8515625" style="30" customWidth="1"/>
    <col min="17" max="17" width="7.140625" style="30" customWidth="1"/>
    <col min="18" max="19" width="10.7109375" style="30" customWidth="1"/>
    <col min="20" max="23" width="8.00390625" style="30" customWidth="1"/>
    <col min="24" max="24" width="10.7109375" style="30" customWidth="1"/>
    <col min="25" max="25" width="9.28125" style="30" customWidth="1"/>
    <col min="26" max="26" width="9.7109375" style="30" customWidth="1"/>
    <col min="27" max="27" width="9.140625" style="30" customWidth="1"/>
    <col min="28" max="28" width="8.00390625" style="30" customWidth="1"/>
    <col min="29" max="29" width="9.57421875" style="30" customWidth="1"/>
    <col min="30" max="16384" width="8.00390625" style="30" customWidth="1"/>
  </cols>
  <sheetData>
    <row r="1" spans="1:31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  <c r="AE1"/>
    </row>
    <row r="2" spans="1:31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  <c r="AE2"/>
    </row>
    <row r="3" spans="1:31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  <c r="AE3"/>
    </row>
    <row r="4" spans="1:31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  <c r="AE4"/>
    </row>
    <row r="5" spans="1:31" ht="15.75" customHeight="1">
      <c r="A5" s="128"/>
      <c r="B5" s="54"/>
      <c r="C5" s="107" t="s">
        <v>44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  <c r="AE5"/>
    </row>
    <row r="6" spans="1:31" s="32" customFormat="1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  <c r="AE6"/>
    </row>
    <row r="7" spans="1:29" s="33" customFormat="1" ht="15.75" customHeight="1" thickTop="1">
      <c r="A7" s="108">
        <v>1</v>
      </c>
      <c r="B7" s="92" t="s">
        <v>3</v>
      </c>
      <c r="C7" s="93">
        <v>215</v>
      </c>
      <c r="D7" s="93">
        <v>13747</v>
      </c>
      <c r="E7" s="93">
        <v>671</v>
      </c>
      <c r="F7" s="94">
        <v>5029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0"/>
      <c r="AC7" s="50"/>
    </row>
    <row r="8" spans="1:29" s="33" customFormat="1" ht="15.75" customHeight="1">
      <c r="A8" s="109">
        <v>2</v>
      </c>
      <c r="B8" s="95" t="s">
        <v>4</v>
      </c>
      <c r="C8" s="96">
        <v>325</v>
      </c>
      <c r="D8" s="96">
        <v>15917</v>
      </c>
      <c r="E8" s="96">
        <v>946</v>
      </c>
      <c r="F8" s="97">
        <v>7127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0"/>
      <c r="AC8" s="50"/>
    </row>
    <row r="9" spans="1:29" s="33" customFormat="1" ht="15.75" customHeight="1">
      <c r="A9" s="109">
        <v>3</v>
      </c>
      <c r="B9" s="95" t="s">
        <v>5</v>
      </c>
      <c r="C9" s="96">
        <v>388</v>
      </c>
      <c r="D9" s="96">
        <v>22262</v>
      </c>
      <c r="E9" s="96">
        <v>1081</v>
      </c>
      <c r="F9" s="97">
        <v>8100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0"/>
      <c r="AC9" s="50"/>
    </row>
    <row r="10" spans="1:29" s="33" customFormat="1" ht="15.75" customHeight="1">
      <c r="A10" s="109">
        <v>4</v>
      </c>
      <c r="B10" s="95" t="s">
        <v>6</v>
      </c>
      <c r="C10" s="96">
        <v>395</v>
      </c>
      <c r="D10" s="96">
        <v>23539</v>
      </c>
      <c r="E10" s="96">
        <v>1090</v>
      </c>
      <c r="F10" s="97">
        <v>8381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0"/>
      <c r="AC10" s="50"/>
    </row>
    <row r="11" spans="1:29" s="33" customFormat="1" ht="15.75" customHeight="1">
      <c r="A11" s="109">
        <v>5</v>
      </c>
      <c r="B11" s="95" t="s">
        <v>7</v>
      </c>
      <c r="C11" s="96">
        <v>467</v>
      </c>
      <c r="D11" s="96">
        <v>30195</v>
      </c>
      <c r="E11" s="96">
        <v>1002</v>
      </c>
      <c r="F11" s="97">
        <v>7380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0"/>
      <c r="AC11" s="50"/>
    </row>
    <row r="12" spans="1:29" s="33" customFormat="1" ht="15.75" customHeight="1">
      <c r="A12" s="109">
        <v>6</v>
      </c>
      <c r="B12" s="95" t="s">
        <v>8</v>
      </c>
      <c r="C12" s="96">
        <v>169</v>
      </c>
      <c r="D12" s="96">
        <v>11681</v>
      </c>
      <c r="E12" s="96">
        <v>425</v>
      </c>
      <c r="F12" s="97">
        <v>3130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0"/>
      <c r="AC12" s="50"/>
    </row>
    <row r="13" spans="1:29" s="33" customFormat="1" ht="15.75" customHeight="1">
      <c r="A13" s="110" t="s">
        <v>0</v>
      </c>
      <c r="B13" s="98" t="s">
        <v>9</v>
      </c>
      <c r="C13" s="96">
        <v>23</v>
      </c>
      <c r="D13" s="96">
        <v>1282</v>
      </c>
      <c r="E13" s="96">
        <v>76</v>
      </c>
      <c r="F13" s="97">
        <v>576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0"/>
      <c r="AC13" s="50"/>
    </row>
    <row r="14" spans="1:29" s="33" customFormat="1" ht="15.75" customHeight="1">
      <c r="A14" s="111">
        <v>7</v>
      </c>
      <c r="B14" s="98" t="s">
        <v>10</v>
      </c>
      <c r="C14" s="96">
        <v>18</v>
      </c>
      <c r="D14" s="96">
        <v>485</v>
      </c>
      <c r="E14" s="96">
        <v>26</v>
      </c>
      <c r="F14" s="97">
        <v>192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0"/>
      <c r="AC14" s="50"/>
    </row>
    <row r="15" spans="1:29" s="33" customFormat="1" ht="15.75" customHeight="1">
      <c r="A15" s="112" t="s">
        <v>0</v>
      </c>
      <c r="B15" s="99" t="s">
        <v>11</v>
      </c>
      <c r="C15" s="96">
        <v>64</v>
      </c>
      <c r="D15" s="96">
        <v>3906</v>
      </c>
      <c r="E15" s="96">
        <v>315</v>
      </c>
      <c r="F15" s="97">
        <v>2339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0"/>
      <c r="AC15" s="50"/>
    </row>
    <row r="16" spans="1:29" s="33" customFormat="1" ht="15.75" customHeight="1">
      <c r="A16" s="110"/>
      <c r="B16" s="98" t="s">
        <v>12</v>
      </c>
      <c r="C16" s="96">
        <v>13</v>
      </c>
      <c r="D16" s="96">
        <v>453</v>
      </c>
      <c r="E16" s="96">
        <v>127</v>
      </c>
      <c r="F16" s="97">
        <v>939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0"/>
      <c r="AC16" s="50"/>
    </row>
    <row r="17" spans="1:29" s="33" customFormat="1" ht="15.75" customHeight="1">
      <c r="A17" s="110"/>
      <c r="B17" s="98" t="s">
        <v>13</v>
      </c>
      <c r="C17" s="96">
        <v>22</v>
      </c>
      <c r="D17" s="96">
        <v>790</v>
      </c>
      <c r="E17" s="96">
        <v>58</v>
      </c>
      <c r="F17" s="97">
        <v>453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0"/>
      <c r="AC17" s="50"/>
    </row>
    <row r="18" spans="1:29" s="33" customFormat="1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28</v>
      </c>
      <c r="F18" s="97">
        <v>196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0"/>
      <c r="AC18" s="50"/>
    </row>
    <row r="19" spans="1:29" s="33" customFormat="1" ht="15.75" customHeight="1">
      <c r="A19" s="110"/>
      <c r="B19" s="98" t="s">
        <v>15</v>
      </c>
      <c r="C19" s="96">
        <v>15</v>
      </c>
      <c r="D19" s="96">
        <v>829</v>
      </c>
      <c r="E19" s="96">
        <v>116</v>
      </c>
      <c r="F19" s="97">
        <v>781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0"/>
      <c r="AC19" s="50"/>
    </row>
    <row r="20" spans="1:29" s="33" customFormat="1" ht="15.75" customHeight="1">
      <c r="A20" s="112"/>
      <c r="B20" s="99" t="s">
        <v>16</v>
      </c>
      <c r="C20" s="96">
        <v>24</v>
      </c>
      <c r="D20" s="96">
        <v>1241</v>
      </c>
      <c r="E20" s="96">
        <v>58</v>
      </c>
      <c r="F20" s="97">
        <v>453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0"/>
      <c r="AC20" s="50"/>
    </row>
    <row r="21" spans="1:29" s="33" customFormat="1" ht="15.75" customHeight="1">
      <c r="A21" s="110"/>
      <c r="B21" s="98" t="s">
        <v>17</v>
      </c>
      <c r="C21" s="96">
        <v>9</v>
      </c>
      <c r="D21" s="96">
        <v>638</v>
      </c>
      <c r="E21" s="96">
        <v>33</v>
      </c>
      <c r="F21" s="97">
        <v>255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0"/>
      <c r="AC21" s="50"/>
    </row>
    <row r="22" spans="1:29" s="33" customFormat="1" ht="15.75" customHeight="1">
      <c r="A22" s="111">
        <v>9</v>
      </c>
      <c r="B22" s="98" t="s">
        <v>18</v>
      </c>
      <c r="C22" s="96">
        <v>46</v>
      </c>
      <c r="D22" s="96">
        <v>3049</v>
      </c>
      <c r="E22" s="96">
        <v>150</v>
      </c>
      <c r="F22" s="97">
        <v>1120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0"/>
      <c r="AC22" s="50"/>
    </row>
    <row r="23" spans="1:29" s="33" customFormat="1" ht="15.75" customHeight="1">
      <c r="A23" s="112"/>
      <c r="B23" s="99" t="s">
        <v>19</v>
      </c>
      <c r="C23" s="96">
        <v>19</v>
      </c>
      <c r="D23" s="96">
        <v>979</v>
      </c>
      <c r="E23" s="96">
        <v>40</v>
      </c>
      <c r="F23" s="97">
        <v>303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0"/>
      <c r="AC23" s="50"/>
    </row>
    <row r="24" spans="1:29" s="33" customFormat="1" ht="15.75" customHeight="1">
      <c r="A24" s="110"/>
      <c r="B24" s="98" t="s">
        <v>20</v>
      </c>
      <c r="C24" s="96">
        <v>60</v>
      </c>
      <c r="D24" s="96">
        <v>2693</v>
      </c>
      <c r="E24" s="96">
        <v>162</v>
      </c>
      <c r="F24" s="97">
        <v>1214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0"/>
      <c r="AC24" s="50"/>
    </row>
    <row r="25" spans="1:29" s="33" customFormat="1" ht="15.75" customHeight="1">
      <c r="A25" s="111">
        <v>10</v>
      </c>
      <c r="B25" s="98" t="s">
        <v>21</v>
      </c>
      <c r="C25" s="96">
        <v>76</v>
      </c>
      <c r="D25" s="96">
        <v>4736</v>
      </c>
      <c r="E25" s="96">
        <v>288</v>
      </c>
      <c r="F25" s="97">
        <v>2147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0"/>
      <c r="AC25" s="50"/>
    </row>
    <row r="26" spans="1:29" s="33" customFormat="1" ht="15.75" customHeight="1">
      <c r="A26" s="112"/>
      <c r="B26" s="99" t="s">
        <v>22</v>
      </c>
      <c r="C26" s="96">
        <v>47</v>
      </c>
      <c r="D26" s="96">
        <v>2007</v>
      </c>
      <c r="E26" s="96">
        <v>234</v>
      </c>
      <c r="F26" s="97">
        <v>1704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0"/>
      <c r="AC26" s="50"/>
    </row>
    <row r="27" spans="1:29" s="33" customFormat="1" ht="15.75" customHeight="1">
      <c r="A27" s="111">
        <v>11</v>
      </c>
      <c r="B27" s="98" t="s">
        <v>23</v>
      </c>
      <c r="C27" s="96">
        <v>39</v>
      </c>
      <c r="D27" s="96">
        <v>1727</v>
      </c>
      <c r="E27" s="96">
        <v>160</v>
      </c>
      <c r="F27" s="97">
        <v>1196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0"/>
      <c r="AC27" s="50"/>
    </row>
    <row r="28" spans="1:29" s="33" customFormat="1" ht="15.75" customHeight="1">
      <c r="A28" s="113"/>
      <c r="B28" s="99" t="s">
        <v>24</v>
      </c>
      <c r="C28" s="96">
        <v>94</v>
      </c>
      <c r="D28" s="96">
        <v>5986</v>
      </c>
      <c r="E28" s="96">
        <v>410</v>
      </c>
      <c r="F28" s="97">
        <v>3047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0"/>
      <c r="AC28" s="50"/>
    </row>
    <row r="29" spans="1:29" s="33" customFormat="1" ht="15.75" customHeight="1">
      <c r="A29" s="114">
        <v>12</v>
      </c>
      <c r="B29" s="100" t="s">
        <v>25</v>
      </c>
      <c r="C29" s="96">
        <v>113</v>
      </c>
      <c r="D29" s="96">
        <v>6987</v>
      </c>
      <c r="E29" s="96">
        <v>445</v>
      </c>
      <c r="F29" s="97">
        <v>3168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0"/>
      <c r="AC29" s="50"/>
    </row>
    <row r="30" spans="1:29" s="33" customFormat="1" ht="15.75" customHeight="1" thickBot="1">
      <c r="A30" s="115">
        <v>13</v>
      </c>
      <c r="B30" s="101" t="s">
        <v>26</v>
      </c>
      <c r="C30" s="102">
        <v>91</v>
      </c>
      <c r="D30" s="102">
        <v>5581</v>
      </c>
      <c r="E30" s="102">
        <v>222</v>
      </c>
      <c r="F30" s="103">
        <v>1627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0"/>
      <c r="AC30" s="50"/>
    </row>
    <row r="31" spans="1:27" s="33" customFormat="1" ht="15.75" customHeight="1" thickBot="1">
      <c r="A31" s="38"/>
      <c r="B31" s="120" t="s">
        <v>27</v>
      </c>
      <c r="C31" s="121">
        <f>SUM(C7:C30)</f>
        <v>2742</v>
      </c>
      <c r="D31" s="122">
        <f>SUM(D7:D30)</f>
        <v>160989</v>
      </c>
      <c r="E31" s="121">
        <f>SUM(E7:E30)</f>
        <v>8163</v>
      </c>
      <c r="F31" s="123">
        <f>SUM(F7:F30)</f>
        <v>60857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s="33" customFormat="1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33" customFormat="1" ht="15.75" customHeight="1">
      <c r="A33" s="42"/>
      <c r="B33" s="47"/>
      <c r="C33" s="47"/>
      <c r="D33" s="116" t="s">
        <v>28</v>
      </c>
      <c r="E33" s="117">
        <f>C31+E31</f>
        <v>10905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s="33" customFormat="1" ht="15.75" customHeight="1" thickBot="1">
      <c r="A34" s="43"/>
      <c r="B34" s="48"/>
      <c r="C34" s="48"/>
      <c r="D34" s="118" t="s">
        <v>29</v>
      </c>
      <c r="E34" s="119">
        <f>D31+F31</f>
        <v>221846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6" ht="15.75">
      <c r="A35" s="34"/>
      <c r="B35" s="31" t="s">
        <v>0</v>
      </c>
      <c r="D35" s="29"/>
      <c r="E35" s="29"/>
      <c r="F35" s="29"/>
    </row>
  </sheetData>
  <sheetProtection/>
  <printOptions/>
  <pageMargins left="0.75" right="0.25" top="1.25" bottom="0.5" header="0.28" footer="0.25"/>
  <pageSetup fitToHeight="1" fitToWidth="1"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42187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43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29" ht="15.75" customHeight="1" thickTop="1">
      <c r="A7" s="108">
        <v>1</v>
      </c>
      <c r="B7" s="92" t="s">
        <v>3</v>
      </c>
      <c r="C7" s="93">
        <v>216</v>
      </c>
      <c r="D7" s="93">
        <v>13822</v>
      </c>
      <c r="E7" s="93">
        <v>670</v>
      </c>
      <c r="F7" s="94">
        <v>5028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</row>
    <row r="8" spans="1:29" ht="15.75" customHeight="1">
      <c r="A8" s="109">
        <v>2</v>
      </c>
      <c r="B8" s="95" t="s">
        <v>4</v>
      </c>
      <c r="C8" s="96">
        <v>328</v>
      </c>
      <c r="D8" s="96">
        <v>16054</v>
      </c>
      <c r="E8" s="96">
        <v>936</v>
      </c>
      <c r="F8" s="97">
        <v>7051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</row>
    <row r="9" spans="1:29" ht="15.75" customHeight="1">
      <c r="A9" s="109">
        <v>3</v>
      </c>
      <c r="B9" s="95" t="s">
        <v>5</v>
      </c>
      <c r="C9" s="96">
        <v>387</v>
      </c>
      <c r="D9" s="96">
        <v>22212</v>
      </c>
      <c r="E9" s="96">
        <v>1083</v>
      </c>
      <c r="F9" s="97">
        <v>8107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</row>
    <row r="10" spans="1:29" ht="15.75" customHeight="1">
      <c r="A10" s="109">
        <v>4</v>
      </c>
      <c r="B10" s="95" t="s">
        <v>6</v>
      </c>
      <c r="C10" s="96">
        <v>396</v>
      </c>
      <c r="D10" s="96">
        <v>23688</v>
      </c>
      <c r="E10" s="96">
        <v>1077</v>
      </c>
      <c r="F10" s="97">
        <v>8296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</row>
    <row r="11" spans="1:29" ht="15.75" customHeight="1">
      <c r="A11" s="109">
        <v>5</v>
      </c>
      <c r="B11" s="95" t="s">
        <v>7</v>
      </c>
      <c r="C11" s="96">
        <v>466</v>
      </c>
      <c r="D11" s="96">
        <v>30209</v>
      </c>
      <c r="E11" s="96">
        <v>1006</v>
      </c>
      <c r="F11" s="97">
        <v>7415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</row>
    <row r="12" spans="1:29" ht="15.75" customHeight="1">
      <c r="A12" s="109">
        <v>6</v>
      </c>
      <c r="B12" s="95" t="s">
        <v>8</v>
      </c>
      <c r="C12" s="96">
        <v>169</v>
      </c>
      <c r="D12" s="96">
        <v>11655</v>
      </c>
      <c r="E12" s="96">
        <v>418</v>
      </c>
      <c r="F12" s="97">
        <v>3083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</row>
    <row r="13" spans="1:29" ht="15.75" customHeight="1">
      <c r="A13" s="110" t="s">
        <v>0</v>
      </c>
      <c r="B13" s="98" t="s">
        <v>9</v>
      </c>
      <c r="C13" s="96">
        <v>24</v>
      </c>
      <c r="D13" s="96">
        <v>1312</v>
      </c>
      <c r="E13" s="96">
        <v>66</v>
      </c>
      <c r="F13" s="97">
        <v>505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</row>
    <row r="14" spans="1:29" ht="15.75" customHeight="1">
      <c r="A14" s="111">
        <v>7</v>
      </c>
      <c r="B14" s="98" t="s">
        <v>10</v>
      </c>
      <c r="C14" s="96">
        <v>18</v>
      </c>
      <c r="D14" s="96">
        <v>485</v>
      </c>
      <c r="E14" s="96">
        <v>36</v>
      </c>
      <c r="F14" s="97">
        <v>263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</row>
    <row r="15" spans="1:29" ht="15.75" customHeight="1">
      <c r="A15" s="112" t="s">
        <v>0</v>
      </c>
      <c r="B15" s="99" t="s">
        <v>11</v>
      </c>
      <c r="C15" s="96">
        <v>63</v>
      </c>
      <c r="D15" s="96">
        <v>3833</v>
      </c>
      <c r="E15" s="96">
        <v>313</v>
      </c>
      <c r="F15" s="97">
        <v>2331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</row>
    <row r="16" spans="1:29" ht="15.75" customHeight="1">
      <c r="A16" s="110"/>
      <c r="B16" s="98" t="s">
        <v>12</v>
      </c>
      <c r="C16" s="96">
        <v>13</v>
      </c>
      <c r="D16" s="96">
        <v>453</v>
      </c>
      <c r="E16" s="96">
        <v>127</v>
      </c>
      <c r="F16" s="97">
        <v>941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</row>
    <row r="17" spans="1:29" ht="15.75" customHeight="1">
      <c r="A17" s="110"/>
      <c r="B17" s="98" t="s">
        <v>13</v>
      </c>
      <c r="C17" s="96">
        <v>22</v>
      </c>
      <c r="D17" s="96">
        <v>790</v>
      </c>
      <c r="E17" s="96">
        <v>57</v>
      </c>
      <c r="F17" s="97">
        <v>445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</row>
    <row r="18" spans="1:29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28</v>
      </c>
      <c r="F18" s="97">
        <v>196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</row>
    <row r="19" spans="1:29" ht="15.75" customHeight="1">
      <c r="A19" s="110"/>
      <c r="B19" s="98" t="s">
        <v>15</v>
      </c>
      <c r="C19" s="96">
        <v>15</v>
      </c>
      <c r="D19" s="96">
        <v>829</v>
      </c>
      <c r="E19" s="96">
        <v>117</v>
      </c>
      <c r="F19" s="97">
        <v>789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</row>
    <row r="20" spans="1:29" ht="15.75" customHeight="1">
      <c r="A20" s="112"/>
      <c r="B20" s="99" t="s">
        <v>16</v>
      </c>
      <c r="C20" s="96">
        <v>24</v>
      </c>
      <c r="D20" s="96">
        <v>1241</v>
      </c>
      <c r="E20" s="96">
        <v>59</v>
      </c>
      <c r="F20" s="97">
        <v>458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</row>
    <row r="21" spans="1:29" ht="15.75" customHeight="1">
      <c r="A21" s="110"/>
      <c r="B21" s="98" t="s">
        <v>17</v>
      </c>
      <c r="C21" s="96">
        <v>9</v>
      </c>
      <c r="D21" s="96">
        <v>638</v>
      </c>
      <c r="E21" s="96">
        <v>33</v>
      </c>
      <c r="F21" s="97">
        <v>255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</row>
    <row r="22" spans="1:29" ht="15.75" customHeight="1">
      <c r="A22" s="111">
        <v>9</v>
      </c>
      <c r="B22" s="98" t="s">
        <v>18</v>
      </c>
      <c r="C22" s="96">
        <v>46</v>
      </c>
      <c r="D22" s="96">
        <v>3028</v>
      </c>
      <c r="E22" s="96">
        <v>149</v>
      </c>
      <c r="F22" s="97">
        <v>1111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</row>
    <row r="23" spans="1:29" ht="15.75" customHeight="1">
      <c r="A23" s="112"/>
      <c r="B23" s="99" t="s">
        <v>19</v>
      </c>
      <c r="C23" s="96">
        <v>19</v>
      </c>
      <c r="D23" s="96">
        <v>979</v>
      </c>
      <c r="E23" s="96">
        <v>38</v>
      </c>
      <c r="F23" s="97">
        <v>293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</row>
    <row r="24" spans="1:29" ht="15.75" customHeight="1">
      <c r="A24" s="110"/>
      <c r="B24" s="98" t="s">
        <v>20</v>
      </c>
      <c r="C24" s="96">
        <v>60</v>
      </c>
      <c r="D24" s="96">
        <v>2693</v>
      </c>
      <c r="E24" s="96">
        <v>160</v>
      </c>
      <c r="F24" s="97">
        <v>1199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</row>
    <row r="25" spans="1:29" ht="15.75" customHeight="1">
      <c r="A25" s="111">
        <v>10</v>
      </c>
      <c r="B25" s="98" t="s">
        <v>21</v>
      </c>
      <c r="C25" s="96">
        <v>77</v>
      </c>
      <c r="D25" s="96">
        <v>4749</v>
      </c>
      <c r="E25" s="96">
        <v>290</v>
      </c>
      <c r="F25" s="97">
        <v>2163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</row>
    <row r="26" spans="1:29" ht="15.75" customHeight="1">
      <c r="A26" s="112"/>
      <c r="B26" s="99" t="s">
        <v>22</v>
      </c>
      <c r="C26" s="96">
        <v>46</v>
      </c>
      <c r="D26" s="96">
        <v>1978</v>
      </c>
      <c r="E26" s="96">
        <v>234</v>
      </c>
      <c r="F26" s="97">
        <v>1706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</row>
    <row r="27" spans="1:29" ht="15.75" customHeight="1">
      <c r="A27" s="111">
        <v>11</v>
      </c>
      <c r="B27" s="98" t="s">
        <v>23</v>
      </c>
      <c r="C27" s="96">
        <v>39</v>
      </c>
      <c r="D27" s="96">
        <v>1727</v>
      </c>
      <c r="E27" s="96">
        <v>158</v>
      </c>
      <c r="F27" s="97">
        <v>1180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</row>
    <row r="28" spans="1:29" ht="15.75" customHeight="1">
      <c r="A28" s="113"/>
      <c r="B28" s="99" t="s">
        <v>24</v>
      </c>
      <c r="C28" s="96">
        <v>94</v>
      </c>
      <c r="D28" s="96">
        <v>5986</v>
      </c>
      <c r="E28" s="96">
        <v>413</v>
      </c>
      <c r="F28" s="97">
        <v>3068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</row>
    <row r="29" spans="1:29" ht="15.75" customHeight="1">
      <c r="A29" s="114">
        <v>12</v>
      </c>
      <c r="B29" s="100" t="s">
        <v>25</v>
      </c>
      <c r="C29" s="96">
        <v>113</v>
      </c>
      <c r="D29" s="96">
        <v>7008</v>
      </c>
      <c r="E29" s="96">
        <v>440</v>
      </c>
      <c r="F29" s="97">
        <v>3134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</row>
    <row r="30" spans="1:29" ht="15.75" customHeight="1" thickBot="1">
      <c r="A30" s="115">
        <v>13</v>
      </c>
      <c r="B30" s="101" t="s">
        <v>26</v>
      </c>
      <c r="C30" s="102">
        <v>92</v>
      </c>
      <c r="D30" s="102">
        <v>5621</v>
      </c>
      <c r="E30" s="102">
        <v>222</v>
      </c>
      <c r="F30" s="103">
        <v>1627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</row>
    <row r="31" spans="1:27" ht="15.75" customHeight="1" thickBot="1">
      <c r="A31" s="38"/>
      <c r="B31" s="120" t="s">
        <v>27</v>
      </c>
      <c r="C31" s="121">
        <f>SUM(C7:C30)</f>
        <v>2746</v>
      </c>
      <c r="D31" s="122">
        <f>SUM(D7:D30)</f>
        <v>161269</v>
      </c>
      <c r="E31" s="121">
        <f>SUM(E7:E30)</f>
        <v>8130</v>
      </c>
      <c r="F31" s="123">
        <f>SUM(F7:F30)</f>
        <v>60644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10876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221913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ySplit="6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22.140625" style="0" customWidth="1"/>
    <col min="3" max="6" width="13.7109375" style="0" customWidth="1"/>
    <col min="7" max="7" width="9.7109375" style="0" customWidth="1"/>
    <col min="8" max="9" width="10.7109375" style="0" customWidth="1"/>
    <col min="10" max="10" width="9.57421875" style="0" customWidth="1"/>
    <col min="11" max="11" width="6.421875" style="0" customWidth="1"/>
    <col min="12" max="15" width="10.7109375" style="0" customWidth="1"/>
    <col min="16" max="16" width="10.8515625" style="0" customWidth="1"/>
    <col min="17" max="17" width="7.140625" style="0" customWidth="1"/>
    <col min="18" max="19" width="10.7109375" style="0" customWidth="1"/>
    <col min="22" max="23" width="8.00390625" style="0" customWidth="1"/>
    <col min="24" max="24" width="10.7109375" style="0" customWidth="1"/>
    <col min="25" max="25" width="9.28125" style="0" customWidth="1"/>
    <col min="26" max="26" width="9.7109375" style="0" customWidth="1"/>
  </cols>
  <sheetData>
    <row r="1" spans="1:30" ht="15.75" customHeight="1">
      <c r="A1" s="127"/>
      <c r="B1" s="60"/>
      <c r="C1" s="104" t="s">
        <v>35</v>
      </c>
      <c r="D1" s="60"/>
      <c r="E1" s="60"/>
      <c r="F1" s="61"/>
      <c r="G1" s="68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  <c r="S1" s="70"/>
      <c r="T1" s="70"/>
      <c r="U1" s="70"/>
      <c r="V1" s="70"/>
      <c r="W1" s="70"/>
      <c r="X1" s="70"/>
      <c r="Y1" s="70"/>
      <c r="Z1" s="70"/>
      <c r="AA1" s="70"/>
      <c r="AB1" s="63"/>
      <c r="AC1" s="63"/>
      <c r="AD1" s="63"/>
    </row>
    <row r="2" spans="1:30" ht="15.75" customHeight="1">
      <c r="A2" s="128"/>
      <c r="B2" s="58"/>
      <c r="C2" s="105" t="s">
        <v>36</v>
      </c>
      <c r="D2" s="58"/>
      <c r="E2" s="58"/>
      <c r="F2" s="59"/>
      <c r="G2" s="68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70"/>
      <c r="T2" s="70"/>
      <c r="U2" s="70"/>
      <c r="V2" s="70"/>
      <c r="W2" s="70"/>
      <c r="X2" s="70"/>
      <c r="Y2" s="70"/>
      <c r="Z2" s="70"/>
      <c r="AA2" s="70"/>
      <c r="AB2" s="63"/>
      <c r="AC2" s="63"/>
      <c r="AD2" s="63"/>
    </row>
    <row r="3" spans="1:30" ht="15.75" customHeight="1">
      <c r="A3" s="129"/>
      <c r="B3" s="130"/>
      <c r="C3" s="58" t="s">
        <v>37</v>
      </c>
      <c r="D3" s="49"/>
      <c r="E3" s="131"/>
      <c r="F3" s="56"/>
      <c r="G3" s="68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0"/>
      <c r="T3" s="70"/>
      <c r="U3" s="70"/>
      <c r="V3" s="70"/>
      <c r="W3" s="70"/>
      <c r="X3" s="70"/>
      <c r="Y3" s="70"/>
      <c r="Z3" s="70"/>
      <c r="AA3" s="70"/>
      <c r="AB3" s="63"/>
      <c r="AC3" s="63"/>
      <c r="AD3" s="63"/>
    </row>
    <row r="4" spans="1:30" ht="15.75" customHeight="1">
      <c r="A4" s="128"/>
      <c r="B4" s="55"/>
      <c r="C4" s="106" t="s">
        <v>30</v>
      </c>
      <c r="D4" s="55"/>
      <c r="E4" s="55"/>
      <c r="F4" s="132" t="s">
        <v>51</v>
      </c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65"/>
      <c r="AC4" s="65"/>
      <c r="AD4" s="65"/>
    </row>
    <row r="5" spans="1:30" ht="15.75" customHeight="1">
      <c r="A5" s="128"/>
      <c r="B5" s="54"/>
      <c r="C5" s="107" t="s">
        <v>42</v>
      </c>
      <c r="D5" s="54"/>
      <c r="E5" s="54"/>
      <c r="F5" s="62"/>
      <c r="G5" s="68"/>
      <c r="H5" s="69"/>
      <c r="I5" s="69"/>
      <c r="J5" s="71"/>
      <c r="K5" s="72"/>
      <c r="L5" s="73"/>
      <c r="M5" s="73"/>
      <c r="N5" s="73"/>
      <c r="O5" s="73"/>
      <c r="P5" s="73"/>
      <c r="Q5" s="73"/>
      <c r="R5" s="74"/>
      <c r="S5" s="75"/>
      <c r="T5" s="75"/>
      <c r="U5" s="75"/>
      <c r="V5" s="75"/>
      <c r="W5" s="75"/>
      <c r="X5" s="75"/>
      <c r="Y5" s="75"/>
      <c r="Z5" s="75"/>
      <c r="AA5" s="75"/>
      <c r="AB5" s="65"/>
      <c r="AC5" s="65"/>
      <c r="AD5" s="65"/>
    </row>
    <row r="6" spans="1:30" ht="60" customHeight="1" thickBot="1">
      <c r="A6" s="124" t="s">
        <v>32</v>
      </c>
      <c r="B6" s="125" t="s">
        <v>31</v>
      </c>
      <c r="C6" s="125" t="s">
        <v>33</v>
      </c>
      <c r="D6" s="125" t="s">
        <v>1</v>
      </c>
      <c r="E6" s="125" t="s">
        <v>2</v>
      </c>
      <c r="F6" s="126" t="s">
        <v>1</v>
      </c>
      <c r="G6" s="76"/>
      <c r="H6" s="77"/>
      <c r="I6" s="77"/>
      <c r="J6" s="77"/>
      <c r="K6" s="77"/>
      <c r="L6" s="77"/>
      <c r="M6" s="77"/>
      <c r="N6" s="77"/>
      <c r="O6" s="78"/>
      <c r="P6" s="79"/>
      <c r="Q6" s="77"/>
      <c r="R6" s="78"/>
      <c r="S6" s="79"/>
      <c r="T6" s="75"/>
      <c r="U6" s="75"/>
      <c r="V6" s="75"/>
      <c r="W6" s="75"/>
      <c r="X6" s="75"/>
      <c r="Y6" s="75"/>
      <c r="Z6" s="75"/>
      <c r="AA6" s="75"/>
      <c r="AB6" s="51"/>
      <c r="AC6" s="51"/>
      <c r="AD6" s="65"/>
    </row>
    <row r="7" spans="1:30" ht="15.75" customHeight="1" thickTop="1">
      <c r="A7" s="108">
        <v>1</v>
      </c>
      <c r="B7" s="92" t="s">
        <v>3</v>
      </c>
      <c r="C7" s="93">
        <v>217</v>
      </c>
      <c r="D7" s="93">
        <v>13877</v>
      </c>
      <c r="E7" s="93">
        <v>668</v>
      </c>
      <c r="F7" s="94">
        <v>5018</v>
      </c>
      <c r="G7" s="80"/>
      <c r="H7" s="66"/>
      <c r="I7" s="66"/>
      <c r="J7" s="66"/>
      <c r="K7" s="81"/>
      <c r="L7" s="82"/>
      <c r="M7" s="82"/>
      <c r="N7" s="82"/>
      <c r="O7" s="83"/>
      <c r="P7" s="83"/>
      <c r="Q7" s="81"/>
      <c r="R7" s="83"/>
      <c r="S7" s="83"/>
      <c r="T7" s="84"/>
      <c r="U7" s="84"/>
      <c r="V7" s="84"/>
      <c r="W7" s="84"/>
      <c r="X7" s="84"/>
      <c r="Y7" s="84"/>
      <c r="Z7" s="84"/>
      <c r="AA7" s="84"/>
      <c r="AB7" s="53"/>
      <c r="AC7" s="53"/>
      <c r="AD7" s="52"/>
    </row>
    <row r="8" spans="1:30" ht="15.75" customHeight="1">
      <c r="A8" s="109">
        <v>2</v>
      </c>
      <c r="B8" s="95" t="s">
        <v>4</v>
      </c>
      <c r="C8" s="96">
        <v>323</v>
      </c>
      <c r="D8" s="96">
        <v>16085</v>
      </c>
      <c r="E8" s="96">
        <v>927</v>
      </c>
      <c r="F8" s="97">
        <v>7004</v>
      </c>
      <c r="G8" s="80"/>
      <c r="H8" s="66"/>
      <c r="I8" s="66"/>
      <c r="J8" s="66"/>
      <c r="K8" s="81"/>
      <c r="L8" s="82"/>
      <c r="M8" s="82"/>
      <c r="N8" s="82"/>
      <c r="O8" s="83"/>
      <c r="P8" s="83"/>
      <c r="Q8" s="81"/>
      <c r="R8" s="83"/>
      <c r="S8" s="83"/>
      <c r="T8" s="84"/>
      <c r="U8" s="84"/>
      <c r="V8" s="84"/>
      <c r="W8" s="84"/>
      <c r="X8" s="84"/>
      <c r="Y8" s="84"/>
      <c r="Z8" s="84"/>
      <c r="AA8" s="84"/>
      <c r="AB8" s="53"/>
      <c r="AC8" s="53"/>
      <c r="AD8" s="52"/>
    </row>
    <row r="9" spans="1:30" ht="15.75" customHeight="1">
      <c r="A9" s="109">
        <v>3</v>
      </c>
      <c r="B9" s="95" t="s">
        <v>5</v>
      </c>
      <c r="C9" s="96">
        <v>389</v>
      </c>
      <c r="D9" s="96">
        <v>22301</v>
      </c>
      <c r="E9" s="96">
        <v>1075</v>
      </c>
      <c r="F9" s="97">
        <v>8056</v>
      </c>
      <c r="G9" s="80"/>
      <c r="H9" s="66"/>
      <c r="I9" s="66"/>
      <c r="J9" s="66"/>
      <c r="K9" s="81"/>
      <c r="L9" s="82"/>
      <c r="M9" s="82"/>
      <c r="N9" s="82"/>
      <c r="O9" s="83"/>
      <c r="P9" s="83"/>
      <c r="Q9" s="81"/>
      <c r="R9" s="83"/>
      <c r="S9" s="83"/>
      <c r="T9" s="84"/>
      <c r="U9" s="84"/>
      <c r="V9" s="84"/>
      <c r="W9" s="84"/>
      <c r="X9" s="84"/>
      <c r="Y9" s="84"/>
      <c r="Z9" s="84"/>
      <c r="AA9" s="84"/>
      <c r="AB9" s="53"/>
      <c r="AC9" s="53"/>
      <c r="AD9" s="52"/>
    </row>
    <row r="10" spans="1:30" ht="15.75" customHeight="1">
      <c r="A10" s="109">
        <v>4</v>
      </c>
      <c r="B10" s="95" t="s">
        <v>6</v>
      </c>
      <c r="C10" s="96">
        <v>398</v>
      </c>
      <c r="D10" s="96">
        <v>23791</v>
      </c>
      <c r="E10" s="96">
        <v>1062</v>
      </c>
      <c r="F10" s="97">
        <v>8189</v>
      </c>
      <c r="G10" s="80"/>
      <c r="H10" s="66"/>
      <c r="I10" s="66"/>
      <c r="J10" s="66"/>
      <c r="K10" s="81"/>
      <c r="L10" s="82"/>
      <c r="M10" s="82"/>
      <c r="N10" s="82"/>
      <c r="O10" s="83"/>
      <c r="P10" s="83"/>
      <c r="Q10" s="81"/>
      <c r="R10" s="83"/>
      <c r="S10" s="83"/>
      <c r="T10" s="84"/>
      <c r="U10" s="84"/>
      <c r="V10" s="84"/>
      <c r="W10" s="84"/>
      <c r="X10" s="84"/>
      <c r="Y10" s="84"/>
      <c r="Z10" s="84"/>
      <c r="AA10" s="84"/>
      <c r="AB10" s="53"/>
      <c r="AC10" s="53"/>
      <c r="AD10" s="52"/>
    </row>
    <row r="11" spans="1:30" ht="15.75" customHeight="1">
      <c r="A11" s="109">
        <v>5</v>
      </c>
      <c r="B11" s="95" t="s">
        <v>7</v>
      </c>
      <c r="C11" s="96">
        <v>465</v>
      </c>
      <c r="D11" s="96">
        <v>30208</v>
      </c>
      <c r="E11" s="96">
        <v>1005</v>
      </c>
      <c r="F11" s="97">
        <v>7403</v>
      </c>
      <c r="G11" s="80"/>
      <c r="H11" s="66"/>
      <c r="I11" s="66"/>
      <c r="J11" s="66"/>
      <c r="K11" s="81"/>
      <c r="L11" s="82"/>
      <c r="M11" s="82"/>
      <c r="N11" s="82"/>
      <c r="O11" s="83"/>
      <c r="P11" s="83"/>
      <c r="Q11" s="81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53"/>
      <c r="AC11" s="53"/>
      <c r="AD11" s="52"/>
    </row>
    <row r="12" spans="1:30" ht="15.75" customHeight="1">
      <c r="A12" s="109">
        <v>6</v>
      </c>
      <c r="B12" s="95" t="s">
        <v>8</v>
      </c>
      <c r="C12" s="96">
        <v>169</v>
      </c>
      <c r="D12" s="96">
        <v>11752</v>
      </c>
      <c r="E12" s="96">
        <v>419</v>
      </c>
      <c r="F12" s="97">
        <v>3084</v>
      </c>
      <c r="G12" s="80"/>
      <c r="H12" s="66"/>
      <c r="I12" s="66"/>
      <c r="J12" s="66"/>
      <c r="K12" s="81"/>
      <c r="L12" s="82"/>
      <c r="M12" s="82"/>
      <c r="N12" s="82"/>
      <c r="O12" s="83"/>
      <c r="P12" s="83"/>
      <c r="Q12" s="81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53"/>
      <c r="AC12" s="53"/>
      <c r="AD12" s="52"/>
    </row>
    <row r="13" spans="1:30" ht="15.75" customHeight="1">
      <c r="A13" s="110" t="s">
        <v>0</v>
      </c>
      <c r="B13" s="98" t="s">
        <v>9</v>
      </c>
      <c r="C13" s="96">
        <v>24</v>
      </c>
      <c r="D13" s="96">
        <v>1312</v>
      </c>
      <c r="E13" s="96">
        <v>76</v>
      </c>
      <c r="F13" s="97">
        <v>576</v>
      </c>
      <c r="G13" s="80"/>
      <c r="H13" s="66"/>
      <c r="I13" s="66"/>
      <c r="J13" s="66"/>
      <c r="K13" s="81"/>
      <c r="L13" s="82"/>
      <c r="M13" s="82"/>
      <c r="N13" s="82"/>
      <c r="O13" s="83"/>
      <c r="P13" s="83"/>
      <c r="Q13" s="81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53"/>
      <c r="AC13" s="53"/>
      <c r="AD13" s="52"/>
    </row>
    <row r="14" spans="1:30" ht="15.75" customHeight="1">
      <c r="A14" s="111">
        <v>7</v>
      </c>
      <c r="B14" s="98" t="s">
        <v>10</v>
      </c>
      <c r="C14" s="96">
        <v>18</v>
      </c>
      <c r="D14" s="96">
        <v>475</v>
      </c>
      <c r="E14" s="96">
        <v>26</v>
      </c>
      <c r="F14" s="97">
        <v>192</v>
      </c>
      <c r="G14" s="80"/>
      <c r="H14" s="66"/>
      <c r="I14" s="66"/>
      <c r="J14" s="66"/>
      <c r="K14" s="81"/>
      <c r="L14" s="82"/>
      <c r="M14" s="82"/>
      <c r="N14" s="82"/>
      <c r="O14" s="83"/>
      <c r="P14" s="83"/>
      <c r="Q14" s="81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53"/>
      <c r="AC14" s="53"/>
      <c r="AD14" s="52"/>
    </row>
    <row r="15" spans="1:30" ht="15.75" customHeight="1">
      <c r="A15" s="112" t="s">
        <v>0</v>
      </c>
      <c r="B15" s="99" t="s">
        <v>11</v>
      </c>
      <c r="C15" s="96">
        <v>66</v>
      </c>
      <c r="D15" s="96">
        <v>3839</v>
      </c>
      <c r="E15" s="96">
        <v>312</v>
      </c>
      <c r="F15" s="97">
        <v>2334</v>
      </c>
      <c r="G15" s="80"/>
      <c r="H15" s="66"/>
      <c r="I15" s="66"/>
      <c r="J15" s="66"/>
      <c r="K15" s="81"/>
      <c r="L15" s="82"/>
      <c r="M15" s="82"/>
      <c r="N15" s="82"/>
      <c r="O15" s="83"/>
      <c r="P15" s="83"/>
      <c r="Q15" s="81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53"/>
      <c r="AC15" s="53"/>
      <c r="AD15" s="52"/>
    </row>
    <row r="16" spans="1:30" ht="15.75" customHeight="1">
      <c r="A16" s="110"/>
      <c r="B16" s="98" t="s">
        <v>12</v>
      </c>
      <c r="C16" s="96">
        <v>13</v>
      </c>
      <c r="D16" s="96">
        <v>453</v>
      </c>
      <c r="E16" s="96">
        <v>126</v>
      </c>
      <c r="F16" s="97">
        <v>932</v>
      </c>
      <c r="G16" s="80"/>
      <c r="H16" s="66"/>
      <c r="I16" s="66"/>
      <c r="J16" s="66"/>
      <c r="K16" s="81"/>
      <c r="L16" s="82"/>
      <c r="M16" s="82"/>
      <c r="N16" s="82"/>
      <c r="O16" s="83"/>
      <c r="P16" s="83"/>
      <c r="Q16" s="81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53"/>
      <c r="AC16" s="53"/>
      <c r="AD16" s="52"/>
    </row>
    <row r="17" spans="1:30" ht="15.75" customHeight="1">
      <c r="A17" s="110"/>
      <c r="B17" s="98" t="s">
        <v>13</v>
      </c>
      <c r="C17" s="96">
        <v>22</v>
      </c>
      <c r="D17" s="96">
        <v>790</v>
      </c>
      <c r="E17" s="96">
        <v>57</v>
      </c>
      <c r="F17" s="97">
        <v>445</v>
      </c>
      <c r="G17" s="80"/>
      <c r="H17" s="66"/>
      <c r="I17" s="66"/>
      <c r="J17" s="66"/>
      <c r="K17" s="81"/>
      <c r="L17" s="82"/>
      <c r="M17" s="82"/>
      <c r="N17" s="82"/>
      <c r="O17" s="83"/>
      <c r="P17" s="83"/>
      <c r="Q17" s="81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53"/>
      <c r="AC17" s="53"/>
      <c r="AD17" s="52"/>
    </row>
    <row r="18" spans="1:30" ht="15.75" customHeight="1">
      <c r="A18" s="111">
        <v>8</v>
      </c>
      <c r="B18" s="98" t="s">
        <v>14</v>
      </c>
      <c r="C18" s="96">
        <v>10</v>
      </c>
      <c r="D18" s="96">
        <v>279</v>
      </c>
      <c r="E18" s="96">
        <v>29</v>
      </c>
      <c r="F18" s="97">
        <v>201</v>
      </c>
      <c r="G18" s="80"/>
      <c r="H18" s="66"/>
      <c r="I18" s="66"/>
      <c r="J18" s="66"/>
      <c r="K18" s="81"/>
      <c r="L18" s="82"/>
      <c r="M18" s="82"/>
      <c r="N18" s="82"/>
      <c r="O18" s="83"/>
      <c r="P18" s="83"/>
      <c r="Q18" s="81"/>
      <c r="R18" s="83"/>
      <c r="S18" s="83"/>
      <c r="T18" s="84"/>
      <c r="U18" s="84"/>
      <c r="V18" s="84"/>
      <c r="W18" s="84"/>
      <c r="X18" s="84"/>
      <c r="Y18" s="84"/>
      <c r="Z18" s="84"/>
      <c r="AA18" s="84"/>
      <c r="AB18" s="53"/>
      <c r="AC18" s="53"/>
      <c r="AD18" s="52"/>
    </row>
    <row r="19" spans="1:30" ht="15.75" customHeight="1">
      <c r="A19" s="110"/>
      <c r="B19" s="98" t="s">
        <v>15</v>
      </c>
      <c r="C19" s="96">
        <v>15</v>
      </c>
      <c r="D19" s="96">
        <v>829</v>
      </c>
      <c r="E19" s="96">
        <v>118</v>
      </c>
      <c r="F19" s="97">
        <v>798</v>
      </c>
      <c r="G19" s="80"/>
      <c r="H19" s="66"/>
      <c r="I19" s="66"/>
      <c r="J19" s="66"/>
      <c r="K19" s="81"/>
      <c r="L19" s="82"/>
      <c r="M19" s="82"/>
      <c r="N19" s="82"/>
      <c r="O19" s="83"/>
      <c r="P19" s="83"/>
      <c r="Q19" s="81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53"/>
      <c r="AC19" s="53"/>
      <c r="AD19" s="52"/>
    </row>
    <row r="20" spans="1:30" ht="15.75" customHeight="1">
      <c r="A20" s="112"/>
      <c r="B20" s="99" t="s">
        <v>16</v>
      </c>
      <c r="C20" s="96">
        <v>24</v>
      </c>
      <c r="D20" s="96">
        <v>1241</v>
      </c>
      <c r="E20" s="96">
        <v>59</v>
      </c>
      <c r="F20" s="97">
        <v>458</v>
      </c>
      <c r="G20" s="80"/>
      <c r="H20" s="66"/>
      <c r="I20" s="66"/>
      <c r="J20" s="66"/>
      <c r="K20" s="85"/>
      <c r="L20" s="85"/>
      <c r="M20" s="85"/>
      <c r="N20" s="85"/>
      <c r="O20" s="86"/>
      <c r="P20" s="84"/>
      <c r="Q20" s="84"/>
      <c r="R20" s="87"/>
      <c r="S20" s="87"/>
      <c r="T20" s="84"/>
      <c r="U20" s="84"/>
      <c r="V20" s="84"/>
      <c r="W20" s="84"/>
      <c r="X20" s="84"/>
      <c r="Y20" s="84"/>
      <c r="Z20" s="84"/>
      <c r="AA20" s="84"/>
      <c r="AB20" s="53"/>
      <c r="AC20" s="53"/>
      <c r="AD20" s="52"/>
    </row>
    <row r="21" spans="1:30" ht="15.75" customHeight="1">
      <c r="A21" s="110"/>
      <c r="B21" s="98" t="s">
        <v>17</v>
      </c>
      <c r="C21" s="96">
        <v>9</v>
      </c>
      <c r="D21" s="96">
        <v>638</v>
      </c>
      <c r="E21" s="96">
        <v>33</v>
      </c>
      <c r="F21" s="97">
        <v>255</v>
      </c>
      <c r="G21" s="80"/>
      <c r="H21" s="66"/>
      <c r="I21" s="66"/>
      <c r="J21" s="66"/>
      <c r="K21" s="85"/>
      <c r="L21" s="88"/>
      <c r="M21" s="88"/>
      <c r="N21" s="88"/>
      <c r="O21" s="87"/>
      <c r="P21" s="87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53"/>
      <c r="AC21" s="53"/>
      <c r="AD21" s="52"/>
    </row>
    <row r="22" spans="1:30" ht="15.75" customHeight="1">
      <c r="A22" s="111">
        <v>9</v>
      </c>
      <c r="B22" s="98" t="s">
        <v>18</v>
      </c>
      <c r="C22" s="96">
        <v>46</v>
      </c>
      <c r="D22" s="96">
        <v>3028</v>
      </c>
      <c r="E22" s="96">
        <v>151</v>
      </c>
      <c r="F22" s="97">
        <v>1128</v>
      </c>
      <c r="G22" s="80"/>
      <c r="H22" s="66"/>
      <c r="I22" s="66"/>
      <c r="J22" s="66"/>
      <c r="K22" s="85"/>
      <c r="L22" s="85"/>
      <c r="M22" s="85"/>
      <c r="N22" s="85"/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53"/>
      <c r="AC22" s="53"/>
      <c r="AD22" s="52"/>
    </row>
    <row r="23" spans="1:30" ht="15.75" customHeight="1">
      <c r="A23" s="112"/>
      <c r="B23" s="99" t="s">
        <v>19</v>
      </c>
      <c r="C23" s="96">
        <v>19</v>
      </c>
      <c r="D23" s="96">
        <v>979</v>
      </c>
      <c r="E23" s="96">
        <v>38</v>
      </c>
      <c r="F23" s="97">
        <v>293</v>
      </c>
      <c r="G23" s="80"/>
      <c r="H23" s="66"/>
      <c r="I23" s="66"/>
      <c r="J23" s="66"/>
      <c r="K23" s="85"/>
      <c r="L23" s="85"/>
      <c r="M23" s="85"/>
      <c r="N23" s="85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53"/>
      <c r="AC23" s="53"/>
      <c r="AD23" s="52"/>
    </row>
    <row r="24" spans="1:30" ht="15.75" customHeight="1">
      <c r="A24" s="110"/>
      <c r="B24" s="98" t="s">
        <v>20</v>
      </c>
      <c r="C24" s="96">
        <v>59</v>
      </c>
      <c r="D24" s="96">
        <v>2653</v>
      </c>
      <c r="E24" s="96">
        <v>160</v>
      </c>
      <c r="F24" s="97">
        <v>1198</v>
      </c>
      <c r="G24" s="80"/>
      <c r="H24" s="66"/>
      <c r="I24" s="66"/>
      <c r="J24" s="66"/>
      <c r="K24" s="85"/>
      <c r="L24" s="85"/>
      <c r="M24" s="85"/>
      <c r="N24" s="85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53"/>
      <c r="AC24" s="53"/>
      <c r="AD24" s="52"/>
    </row>
    <row r="25" spans="1:30" ht="15.75" customHeight="1">
      <c r="A25" s="111">
        <v>10</v>
      </c>
      <c r="B25" s="98" t="s">
        <v>21</v>
      </c>
      <c r="C25" s="96">
        <v>77</v>
      </c>
      <c r="D25" s="96">
        <v>4739</v>
      </c>
      <c r="E25" s="96">
        <v>290</v>
      </c>
      <c r="F25" s="97">
        <v>2157</v>
      </c>
      <c r="G25" s="80"/>
      <c r="H25" s="66"/>
      <c r="I25" s="66"/>
      <c r="J25" s="66"/>
      <c r="K25" s="85"/>
      <c r="L25" s="85"/>
      <c r="M25" s="85"/>
      <c r="N25" s="85"/>
      <c r="O25" s="85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53"/>
      <c r="AC25" s="53"/>
      <c r="AD25" s="52"/>
    </row>
    <row r="26" spans="1:30" ht="15.75" customHeight="1">
      <c r="A26" s="112"/>
      <c r="B26" s="99" t="s">
        <v>22</v>
      </c>
      <c r="C26" s="96">
        <v>47</v>
      </c>
      <c r="D26" s="96">
        <v>1990</v>
      </c>
      <c r="E26" s="96">
        <v>236</v>
      </c>
      <c r="F26" s="97">
        <v>1719</v>
      </c>
      <c r="G26" s="80"/>
      <c r="H26" s="66"/>
      <c r="I26" s="66"/>
      <c r="J26" s="66"/>
      <c r="K26" s="85"/>
      <c r="L26" s="85"/>
      <c r="M26" s="85"/>
      <c r="N26" s="85"/>
      <c r="O26" s="85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53"/>
      <c r="AC26" s="53"/>
      <c r="AD26" s="52"/>
    </row>
    <row r="27" spans="1:30" ht="15.75" customHeight="1">
      <c r="A27" s="111">
        <v>11</v>
      </c>
      <c r="B27" s="98" t="s">
        <v>23</v>
      </c>
      <c r="C27" s="96">
        <v>39</v>
      </c>
      <c r="D27" s="96">
        <v>1737</v>
      </c>
      <c r="E27" s="96">
        <v>156</v>
      </c>
      <c r="F27" s="97">
        <v>1167</v>
      </c>
      <c r="G27" s="80"/>
      <c r="H27" s="66"/>
      <c r="I27" s="66"/>
      <c r="J27" s="66"/>
      <c r="K27" s="85"/>
      <c r="L27" s="85"/>
      <c r="M27" s="85"/>
      <c r="N27" s="85"/>
      <c r="O27" s="8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53"/>
      <c r="AC27" s="53"/>
      <c r="AD27" s="52"/>
    </row>
    <row r="28" spans="1:30" ht="15.75" customHeight="1">
      <c r="A28" s="113"/>
      <c r="B28" s="99" t="s">
        <v>24</v>
      </c>
      <c r="C28" s="96">
        <v>94</v>
      </c>
      <c r="D28" s="96">
        <v>5991</v>
      </c>
      <c r="E28" s="96">
        <v>413</v>
      </c>
      <c r="F28" s="97">
        <v>3066</v>
      </c>
      <c r="G28" s="80"/>
      <c r="H28" s="66"/>
      <c r="I28" s="66"/>
      <c r="J28" s="66"/>
      <c r="K28" s="85"/>
      <c r="L28" s="85"/>
      <c r="M28" s="85"/>
      <c r="N28" s="85"/>
      <c r="O28" s="8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53"/>
      <c r="AC28" s="53"/>
      <c r="AD28" s="52"/>
    </row>
    <row r="29" spans="1:30" ht="15.75" customHeight="1">
      <c r="A29" s="114">
        <v>12</v>
      </c>
      <c r="B29" s="100" t="s">
        <v>25</v>
      </c>
      <c r="C29" s="96">
        <v>113</v>
      </c>
      <c r="D29" s="96">
        <v>7002</v>
      </c>
      <c r="E29" s="96">
        <v>443</v>
      </c>
      <c r="F29" s="97">
        <v>3162</v>
      </c>
      <c r="G29" s="80"/>
      <c r="H29" s="66"/>
      <c r="I29" s="66"/>
      <c r="J29" s="66"/>
      <c r="K29" s="85"/>
      <c r="L29" s="85"/>
      <c r="M29" s="85"/>
      <c r="N29" s="85"/>
      <c r="O29" s="85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53"/>
      <c r="AC29" s="53"/>
      <c r="AD29" s="52"/>
    </row>
    <row r="30" spans="1:30" ht="15.75" customHeight="1" thickBot="1">
      <c r="A30" s="115">
        <v>13</v>
      </c>
      <c r="B30" s="101" t="s">
        <v>26</v>
      </c>
      <c r="C30" s="102">
        <v>91</v>
      </c>
      <c r="D30" s="102">
        <v>5556</v>
      </c>
      <c r="E30" s="102">
        <v>221</v>
      </c>
      <c r="F30" s="103">
        <v>1619</v>
      </c>
      <c r="G30" s="80"/>
      <c r="H30" s="66"/>
      <c r="I30" s="66"/>
      <c r="J30" s="66"/>
      <c r="K30" s="85"/>
      <c r="L30" s="85"/>
      <c r="M30" s="85"/>
      <c r="N30" s="85"/>
      <c r="O30" s="85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53"/>
      <c r="AC30" s="53"/>
      <c r="AD30" s="52"/>
    </row>
    <row r="31" spans="1:27" ht="15.75" customHeight="1" thickBot="1">
      <c r="A31" s="38"/>
      <c r="B31" s="120" t="s">
        <v>27</v>
      </c>
      <c r="C31" s="121">
        <f>SUM(C7:C30)</f>
        <v>2747</v>
      </c>
      <c r="D31" s="122">
        <f>SUM(D7:D30)</f>
        <v>161545</v>
      </c>
      <c r="E31" s="121">
        <f>SUM(E7:E30)</f>
        <v>8100</v>
      </c>
      <c r="F31" s="123">
        <f>SUM(F7:F30)</f>
        <v>60454</v>
      </c>
      <c r="G31" s="89"/>
      <c r="H31" s="87"/>
      <c r="I31" s="87"/>
      <c r="J31" s="87"/>
      <c r="K31" s="85"/>
      <c r="L31" s="85"/>
      <c r="M31" s="85"/>
      <c r="N31" s="85"/>
      <c r="O31" s="85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5.75" customHeight="1" thickBot="1">
      <c r="A32" s="45" t="s">
        <v>34</v>
      </c>
      <c r="B32" s="46"/>
      <c r="C32" s="39"/>
      <c r="D32" s="40"/>
      <c r="E32" s="39"/>
      <c r="F32" s="41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5.75" customHeight="1">
      <c r="A33" s="42"/>
      <c r="B33" s="47"/>
      <c r="C33" s="47"/>
      <c r="D33" s="116" t="s">
        <v>28</v>
      </c>
      <c r="E33" s="117">
        <f>C31+E31</f>
        <v>10847</v>
      </c>
      <c r="F33" s="41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5.75" customHeight="1" thickBot="1">
      <c r="A34" s="43"/>
      <c r="B34" s="48"/>
      <c r="C34" s="48"/>
      <c r="D34" s="118" t="s">
        <v>29</v>
      </c>
      <c r="E34" s="119">
        <f>D31+F31</f>
        <v>221999</v>
      </c>
      <c r="F34" s="44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84"/>
      <c r="S34" s="84"/>
      <c r="T34" s="84"/>
      <c r="U34" s="84"/>
      <c r="V34" s="84"/>
      <c r="W34" s="84"/>
      <c r="X34" s="84"/>
      <c r="Y34" s="84"/>
      <c r="Z34" s="84"/>
      <c r="AA34" s="84"/>
    </row>
  </sheetData>
  <sheetProtection/>
  <printOptions/>
  <pageMargins left="0.75" right="0.25" top="1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pkoshkin</dc:creator>
  <cp:keywords/>
  <dc:description/>
  <cp:lastModifiedBy>phil.koshkin</cp:lastModifiedBy>
  <cp:lastPrinted>2009-11-09T13:26:41Z</cp:lastPrinted>
  <dcterms:created xsi:type="dcterms:W3CDTF">2000-02-09T16:39:17Z</dcterms:created>
  <dcterms:modified xsi:type="dcterms:W3CDTF">2011-07-05T13:57:22Z</dcterms:modified>
  <cp:category/>
  <cp:version/>
  <cp:contentType/>
  <cp:contentStatus/>
</cp:coreProperties>
</file>