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80" windowHeight="11955" firstSheet="1" activeTab="12"/>
  </bookViews>
  <sheets>
    <sheet name="Jul08" sheetId="1" r:id="rId1"/>
    <sheet name="Aug08" sheetId="2" r:id="rId2"/>
    <sheet name="Sep08" sheetId="3" r:id="rId3"/>
    <sheet name="Oct08" sheetId="4" r:id="rId4"/>
    <sheet name="Nov08" sheetId="5" r:id="rId5"/>
    <sheet name="Dec08" sheetId="6" r:id="rId6"/>
    <sheet name="Jan09" sheetId="7" r:id="rId7"/>
    <sheet name="Feb09" sheetId="8" r:id="rId8"/>
    <sheet name="Mar09" sheetId="9" r:id="rId9"/>
    <sheet name="Apr09" sheetId="10" r:id="rId10"/>
    <sheet name="May09" sheetId="11" r:id="rId11"/>
    <sheet name="Jun09" sheetId="12" r:id="rId12"/>
    <sheet name="Annual Average" sheetId="13" r:id="rId13"/>
  </sheets>
  <definedNames>
    <definedName name="_xlnm.Print_Area" localSheetId="12">'Annual Average'!$A$1:$F$34</definedName>
    <definedName name="_xlnm.Print_Area" localSheetId="9">'Apr09'!$A$1:$F$34</definedName>
    <definedName name="_xlnm.Print_Area" localSheetId="1">'Aug08'!$A$1:$F$34</definedName>
    <definedName name="_xlnm.Print_Area" localSheetId="5">'Dec08'!$A$1:$S$34</definedName>
    <definedName name="_xlnm.Print_Area" localSheetId="7">'Feb09'!$A$1:$F$34</definedName>
    <definedName name="_xlnm.Print_Area" localSheetId="6">'Jan09'!$A$1:$F$34</definedName>
    <definedName name="_xlnm.Print_Area" localSheetId="0">'Jul08'!$A$1:$F$34</definedName>
    <definedName name="_xlnm.Print_Area" localSheetId="11">'Jun09'!$A$1:$F$34</definedName>
    <definedName name="_xlnm.Print_Area" localSheetId="8">'Mar09'!$A$1:$F$34</definedName>
    <definedName name="_xlnm.Print_Area" localSheetId="10">'May09'!$A$1:$S$34</definedName>
    <definedName name="_xlnm.Print_Area" localSheetId="4">'Nov08'!$A$1:$F$34</definedName>
    <definedName name="_xlnm.Print_Area" localSheetId="3">'Oct08'!$A$1:$F$34</definedName>
    <definedName name="_xlnm.Print_Area" localSheetId="2">'Sep08'!$A$1:$F$34</definedName>
  </definedNames>
  <calcPr fullCalcOnLoad="1"/>
</workbook>
</file>

<file path=xl/sharedStrings.xml><?xml version="1.0" encoding="utf-8"?>
<sst xmlns="http://schemas.openxmlformats.org/spreadsheetml/2006/main" count="540" uniqueCount="52">
  <si>
    <t xml:space="preserve"> </t>
  </si>
  <si>
    <t>CAPACITY</t>
  </si>
  <si>
    <t>NUMBER  REGISTERED FAMILY CARE HOMES</t>
  </si>
  <si>
    <t>ANNE ARUNDEL</t>
  </si>
  <si>
    <t>BALTIMORE CITY</t>
  </si>
  <si>
    <t>BALTIMORE CO.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</si>
  <si>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</si>
  <si>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</si>
  <si>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</si>
  <si>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</si>
  <si>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</si>
  <si>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</si>
  <si>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</si>
  <si>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DORCHESTER</t>
  </si>
  <si>
    <t>KENT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</si>
  <si>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</si>
  <si>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</si>
  <si>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</si>
  <si>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</si>
  <si>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</si>
  <si>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</si>
  <si>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</si>
  <si>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</si>
  <si>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CECIL</t>
  </si>
  <si>
    <t>HARFORD</t>
  </si>
  <si>
    <t>FREDERICK</t>
  </si>
  <si>
    <t>CARROLL</t>
  </si>
  <si>
    <t xml:space="preserve">        TOTALS</t>
  </si>
  <si>
    <t>TOTAL REGULATED FACILITIES:</t>
  </si>
  <si>
    <t>TOTAL CAPACITY:</t>
  </si>
  <si>
    <t xml:space="preserve"> - Licensed Child Care -</t>
  </si>
  <si>
    <t>JURISDICTIONS</t>
  </si>
  <si>
    <t>O.C.C. REGIONS</t>
  </si>
  <si>
    <t>NUMBER  LICENSED CHILD CARE CENTERS *</t>
  </si>
  <si>
    <t xml:space="preserve">       *  Includes Letter of Compliance (LOC) facilities</t>
  </si>
  <si>
    <t>MARYLAND STATE DEPARTMENT OF EDUCATION</t>
  </si>
  <si>
    <t>DIVISION OF EARLY CHILDHOOD DEVELOPMENT</t>
  </si>
  <si>
    <t>OFFICE OF CHILD CARE</t>
  </si>
  <si>
    <t>`</t>
  </si>
  <si>
    <t xml:space="preserve"> July 2008</t>
  </si>
  <si>
    <t xml:space="preserve"> August 2008</t>
  </si>
  <si>
    <t xml:space="preserve"> September 2008</t>
  </si>
  <si>
    <t xml:space="preserve"> October 2008</t>
  </si>
  <si>
    <t xml:space="preserve"> November 2008</t>
  </si>
  <si>
    <t xml:space="preserve"> December 2008</t>
  </si>
  <si>
    <t xml:space="preserve"> January 2009</t>
  </si>
  <si>
    <t xml:space="preserve"> February 2009</t>
  </si>
  <si>
    <t xml:space="preserve"> March 2009</t>
  </si>
  <si>
    <t xml:space="preserve"> April 2009</t>
  </si>
  <si>
    <t xml:space="preserve"> May 2009</t>
  </si>
  <si>
    <t xml:space="preserve"> June 2009</t>
  </si>
  <si>
    <t xml:space="preserve"> Fiscal Year 2009 - Monthly Averages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</si>
</sst>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m/d"/>
    <numFmt numFmtId="168" formatCode="0.0%"/>
    <numFmt numFmtId="169" formatCode="0.000%"/>
    <numFmt numFmtId="170" formatCode="_(* #,##0.0_);_(* \(#,##0.0\);_(* &quot;-&quot;?_);_(@_)"/>
  </numFmts>
  <fonts count="18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0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gray06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21" applyBorder="1">
      <alignment/>
      <protection/>
    </xf>
    <xf numFmtId="0" fontId="1" fillId="0" borderId="0" xfId="21">
      <alignment/>
      <protection/>
    </xf>
    <xf numFmtId="0" fontId="2" fillId="0" borderId="0" xfId="21" applyFont="1" applyBorder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6" applyBorder="1">
      <alignment/>
      <protection/>
    </xf>
    <xf numFmtId="0" fontId="1" fillId="0" borderId="0" xfId="26">
      <alignment/>
      <protection/>
    </xf>
    <xf numFmtId="0" fontId="2" fillId="0" borderId="0" xfId="26" applyFont="1" applyBorder="1">
      <alignment/>
      <protection/>
    </xf>
    <xf numFmtId="0" fontId="3" fillId="0" borderId="0" xfId="26" applyFont="1">
      <alignment/>
      <protection/>
    </xf>
    <xf numFmtId="0" fontId="5" fillId="0" borderId="0" xfId="26" applyFont="1">
      <alignment/>
      <protection/>
    </xf>
    <xf numFmtId="0" fontId="1" fillId="0" borderId="0" xfId="26" applyBorder="1" applyAlignment="1">
      <alignment horizontal="center"/>
      <protection/>
    </xf>
    <xf numFmtId="0" fontId="1" fillId="0" borderId="0" xfId="26" applyAlignment="1">
      <alignment horizontal="center"/>
      <protection/>
    </xf>
    <xf numFmtId="0" fontId="1" fillId="0" borderId="0" xfId="25" applyBorder="1">
      <alignment/>
      <protection/>
    </xf>
    <xf numFmtId="0" fontId="1" fillId="0" borderId="0" xfId="25">
      <alignment/>
      <protection/>
    </xf>
    <xf numFmtId="0" fontId="2" fillId="0" borderId="0" xfId="25" applyFont="1" applyBorder="1">
      <alignment/>
      <protection/>
    </xf>
    <xf numFmtId="0" fontId="3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Border="1" applyAlignment="1">
      <alignment horizontal="center"/>
      <protection/>
    </xf>
    <xf numFmtId="0" fontId="1" fillId="0" borderId="0" xfId="25" applyAlignment="1">
      <alignment horizontal="center"/>
      <protection/>
    </xf>
    <xf numFmtId="0" fontId="1" fillId="0" borderId="0" xfId="24" applyBorder="1">
      <alignment/>
      <protection/>
    </xf>
    <xf numFmtId="0" fontId="1" fillId="0" borderId="0" xfId="24">
      <alignment/>
      <protection/>
    </xf>
    <xf numFmtId="0" fontId="2" fillId="0" borderId="0" xfId="24" applyFont="1" applyBorder="1">
      <alignment/>
      <protection/>
    </xf>
    <xf numFmtId="0" fontId="3" fillId="0" borderId="0" xfId="24" applyFont="1">
      <alignment/>
      <protection/>
    </xf>
    <xf numFmtId="0" fontId="5" fillId="0" borderId="0" xfId="24" applyFont="1">
      <alignment/>
      <protection/>
    </xf>
    <xf numFmtId="0" fontId="1" fillId="0" borderId="0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0" fontId="2" fillId="0" borderId="0" xfId="22" applyFont="1" applyBorder="1">
      <alignment/>
      <protection/>
    </xf>
    <xf numFmtId="0" fontId="3" fillId="0" borderId="0" xfId="22" applyFont="1">
      <alignment/>
      <protection/>
    </xf>
    <xf numFmtId="0" fontId="5" fillId="0" borderId="0" xfId="22" applyFont="1">
      <alignment/>
      <protection/>
    </xf>
    <xf numFmtId="0" fontId="1" fillId="0" borderId="0" xfId="22" applyBorder="1" applyAlignment="1">
      <alignment horizontal="center"/>
      <protection/>
    </xf>
    <xf numFmtId="0" fontId="1" fillId="0" borderId="0" xfId="22" applyAlignment="1">
      <alignment horizontal="center"/>
      <protection/>
    </xf>
    <xf numFmtId="0" fontId="8" fillId="0" borderId="0" xfId="0" applyFont="1" applyAlignment="1">
      <alignment/>
    </xf>
    <xf numFmtId="0" fontId="1" fillId="0" borderId="0" xfId="24" applyFont="1">
      <alignment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165" fontId="7" fillId="0" borderId="0" xfId="22" applyNumberFormat="1" applyFont="1" applyBorder="1" applyAlignment="1">
      <alignment vertical="center"/>
      <protection/>
    </xf>
    <xf numFmtId="0" fontId="7" fillId="0" borderId="2" xfId="22" applyFont="1" applyBorder="1" applyAlignment="1">
      <alignment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vertical="center"/>
      <protection/>
    </xf>
    <xf numFmtId="0" fontId="1" fillId="0" borderId="3" xfId="22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168" fontId="14" fillId="0" borderId="0" xfId="22" applyNumberFormat="1" applyFont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17" fontId="6" fillId="0" borderId="7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17" fontId="6" fillId="0" borderId="10" xfId="22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22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center" vertical="center" wrapText="1"/>
      <protection/>
    </xf>
    <xf numFmtId="0" fontId="11" fillId="0" borderId="3" xfId="26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3" fontId="1" fillId="0" borderId="0" xfId="22" applyNumberFormat="1" applyFont="1" applyFill="1" applyBorder="1" applyAlignment="1">
      <alignment vertical="center"/>
      <protection/>
    </xf>
    <xf numFmtId="3" fontId="1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3" xfId="25" applyFont="1" applyFill="1" applyBorder="1" applyAlignment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11" xfId="26" applyFont="1" applyBorder="1" applyAlignment="1">
      <alignment vertical="center"/>
      <protection/>
    </xf>
    <xf numFmtId="3" fontId="7" fillId="0" borderId="12" xfId="23" applyNumberFormat="1" applyFont="1" applyBorder="1" applyAlignment="1">
      <alignment vertical="center"/>
      <protection/>
    </xf>
    <xf numFmtId="3" fontId="7" fillId="0" borderId="13" xfId="23" applyNumberFormat="1" applyFont="1" applyBorder="1" applyAlignment="1">
      <alignment vertical="center"/>
      <protection/>
    </xf>
    <xf numFmtId="0" fontId="17" fillId="0" borderId="14" xfId="26" applyFont="1" applyBorder="1" applyAlignment="1">
      <alignment vertical="center"/>
      <protection/>
    </xf>
    <xf numFmtId="3" fontId="7" fillId="0" borderId="14" xfId="23" applyNumberFormat="1" applyFont="1" applyBorder="1" applyAlignment="1">
      <alignment vertical="center"/>
      <protection/>
    </xf>
    <xf numFmtId="3" fontId="7" fillId="0" borderId="15" xfId="23" applyNumberFormat="1" applyFont="1" applyBorder="1" applyAlignment="1">
      <alignment vertical="center"/>
      <protection/>
    </xf>
    <xf numFmtId="0" fontId="17" fillId="0" borderId="16" xfId="26" applyFont="1" applyBorder="1" applyAlignment="1">
      <alignment vertical="center"/>
      <protection/>
    </xf>
    <xf numFmtId="0" fontId="17" fillId="0" borderId="17" xfId="26" applyFont="1" applyBorder="1" applyAlignment="1">
      <alignment vertical="center"/>
      <protection/>
    </xf>
    <xf numFmtId="0" fontId="17" fillId="0" borderId="18" xfId="26" applyFont="1" applyBorder="1" applyAlignment="1">
      <alignment vertical="center"/>
      <protection/>
    </xf>
    <xf numFmtId="0" fontId="17" fillId="0" borderId="19" xfId="26" applyFont="1" applyBorder="1" applyAlignment="1">
      <alignment vertical="center"/>
      <protection/>
    </xf>
    <xf numFmtId="3" fontId="7" fillId="0" borderId="19" xfId="23" applyNumberFormat="1" applyFont="1" applyBorder="1" applyAlignment="1">
      <alignment vertical="center"/>
      <protection/>
    </xf>
    <xf numFmtId="3" fontId="7" fillId="0" borderId="20" xfId="23" applyNumberFormat="1" applyFont="1" applyBorder="1" applyAlignment="1">
      <alignment vertical="center"/>
      <protection/>
    </xf>
    <xf numFmtId="0" fontId="2" fillId="0" borderId="21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17" fontId="2" fillId="0" borderId="7" xfId="22" applyNumberFormat="1" applyFont="1" applyBorder="1" applyAlignment="1">
      <alignment horizontal="center" vertical="center"/>
      <protection/>
    </xf>
    <xf numFmtId="0" fontId="2" fillId="0" borderId="22" xfId="26" applyFont="1" applyBorder="1" applyAlignment="1">
      <alignment horizontal="center" vertical="center"/>
      <protection/>
    </xf>
    <xf numFmtId="0" fontId="2" fillId="0" borderId="23" xfId="26" applyFont="1" applyBorder="1" applyAlignment="1">
      <alignment horizontal="center" vertical="center"/>
      <protection/>
    </xf>
    <xf numFmtId="0" fontId="3" fillId="0" borderId="3" xfId="26" applyFont="1" applyBorder="1" applyAlignment="1">
      <alignment horizontal="center" vertical="center"/>
      <protection/>
    </xf>
    <xf numFmtId="0" fontId="2" fillId="0" borderId="3" xfId="26" applyFont="1" applyBorder="1" applyAlignment="1">
      <alignment horizontal="center" vertical="center"/>
      <protection/>
    </xf>
    <xf numFmtId="0" fontId="3" fillId="0" borderId="24" xfId="26" applyFont="1" applyBorder="1" applyAlignment="1">
      <alignment horizontal="center" vertical="center"/>
      <protection/>
    </xf>
    <xf numFmtId="0" fontId="2" fillId="0" borderId="24" xfId="26" applyFont="1" applyBorder="1" applyAlignment="1">
      <alignment horizontal="center" vertical="center"/>
      <protection/>
    </xf>
    <xf numFmtId="0" fontId="2" fillId="0" borderId="25" xfId="26" applyFont="1" applyBorder="1" applyAlignment="1">
      <alignment horizontal="center" vertical="center"/>
      <protection/>
    </xf>
    <xf numFmtId="0" fontId="2" fillId="0" borderId="26" xfId="26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right" vertical="center"/>
      <protection/>
    </xf>
    <xf numFmtId="165" fontId="2" fillId="2" borderId="27" xfId="15" applyNumberFormat="1" applyFont="1" applyFill="1" applyBorder="1" applyAlignment="1">
      <alignment vertical="center"/>
    </xf>
    <xf numFmtId="0" fontId="2" fillId="0" borderId="6" xfId="22" applyFont="1" applyBorder="1" applyAlignment="1">
      <alignment horizontal="right" vertical="center"/>
      <protection/>
    </xf>
    <xf numFmtId="165" fontId="2" fillId="2" borderId="28" xfId="15" applyNumberFormat="1" applyFont="1" applyFill="1" applyBorder="1" applyAlignment="1">
      <alignment vertical="center"/>
    </xf>
    <xf numFmtId="0" fontId="2" fillId="2" borderId="29" xfId="22" applyFont="1" applyFill="1" applyBorder="1" applyAlignment="1">
      <alignment vertical="center"/>
      <protection/>
    </xf>
    <xf numFmtId="165" fontId="2" fillId="2" borderId="29" xfId="15" applyNumberFormat="1" applyFont="1" applyFill="1" applyBorder="1" applyAlignment="1">
      <alignment vertical="center"/>
    </xf>
    <xf numFmtId="165" fontId="2" fillId="3" borderId="6" xfId="22" applyNumberFormat="1" applyFont="1" applyFill="1" applyBorder="1" applyAlignment="1">
      <alignment vertical="center"/>
      <protection/>
    </xf>
    <xf numFmtId="165" fontId="2" fillId="2" borderId="30" xfId="15" applyNumberFormat="1" applyFont="1" applyFill="1" applyBorder="1" applyAlignment="1">
      <alignment vertical="center"/>
    </xf>
    <xf numFmtId="0" fontId="4" fillId="3" borderId="31" xfId="22" applyFont="1" applyFill="1" applyBorder="1" applyAlignment="1">
      <alignment horizontal="center" wrapText="1"/>
      <protection/>
    </xf>
    <xf numFmtId="0" fontId="4" fillId="3" borderId="32" xfId="22" applyFont="1" applyFill="1" applyBorder="1" applyAlignment="1">
      <alignment horizontal="center" wrapText="1"/>
      <protection/>
    </xf>
    <xf numFmtId="0" fontId="4" fillId="3" borderId="33" xfId="22" applyFont="1" applyFill="1" applyBorder="1" applyAlignment="1">
      <alignment horizontal="center" wrapText="1"/>
      <protection/>
    </xf>
    <xf numFmtId="0" fontId="1" fillId="0" borderId="21" xfId="24" applyBorder="1" applyAlignment="1">
      <alignment horizontal="center"/>
      <protection/>
    </xf>
    <xf numFmtId="0" fontId="1" fillId="0" borderId="3" xfId="24" applyBorder="1" applyAlignment="1">
      <alignment horizontal="center"/>
      <protection/>
    </xf>
    <xf numFmtId="0" fontId="1" fillId="0" borderId="3" xfId="26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26" applyBorder="1" applyAlignment="1">
      <alignment/>
      <protection/>
    </xf>
    <xf numFmtId="165" fontId="7" fillId="0" borderId="11" xfId="15" applyNumberFormat="1" applyFont="1" applyBorder="1" applyAlignment="1">
      <alignment vertical="center"/>
    </xf>
    <xf numFmtId="165" fontId="7" fillId="0" borderId="34" xfId="15" applyNumberFormat="1" applyFont="1" applyBorder="1" applyAlignment="1">
      <alignment vertical="center"/>
    </xf>
    <xf numFmtId="165" fontId="7" fillId="0" borderId="35" xfId="15" applyNumberFormat="1" applyFont="1" applyBorder="1" applyAlignment="1">
      <alignment vertical="center"/>
    </xf>
    <xf numFmtId="165" fontId="7" fillId="0" borderId="14" xfId="15" applyNumberFormat="1" applyFont="1" applyBorder="1" applyAlignment="1">
      <alignment vertical="center"/>
    </xf>
    <xf numFmtId="165" fontId="7" fillId="0" borderId="18" xfId="15" applyNumberFormat="1" applyFont="1" applyBorder="1" applyAlignment="1">
      <alignment vertical="center"/>
    </xf>
    <xf numFmtId="165" fontId="7" fillId="0" borderId="36" xfId="15" applyNumberFormat="1" applyFont="1" applyBorder="1" applyAlignment="1">
      <alignment vertical="center"/>
    </xf>
    <xf numFmtId="165" fontId="7" fillId="0" borderId="18" xfId="15" applyNumberFormat="1" applyFont="1" applyBorder="1" applyAlignment="1">
      <alignment horizontal="right" vertical="center"/>
    </xf>
    <xf numFmtId="165" fontId="7" fillId="0" borderId="15" xfId="15" applyNumberFormat="1" applyFont="1" applyBorder="1" applyAlignment="1">
      <alignment vertical="center"/>
    </xf>
    <xf numFmtId="165" fontId="7" fillId="0" borderId="19" xfId="15" applyNumberFormat="1" applyFont="1" applyBorder="1" applyAlignment="1">
      <alignment vertical="center"/>
    </xf>
    <xf numFmtId="165" fontId="7" fillId="0" borderId="37" xfId="15" applyNumberFormat="1" applyFont="1" applyBorder="1" applyAlignment="1">
      <alignment vertical="center"/>
    </xf>
    <xf numFmtId="165" fontId="7" fillId="0" borderId="38" xfId="15" applyNumberFormat="1" applyFont="1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g-99 Stats" xfId="21"/>
    <cellStyle name="Normal_Dec-99 Stats" xfId="22"/>
    <cellStyle name="Normal_Jul07" xfId="23"/>
    <cellStyle name="Normal_Nov-99 Stats" xfId="24"/>
    <cellStyle name="Normal_Oct-99 Stats" xfId="25"/>
    <cellStyle name="Normal_Sept-99 Stat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296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I25" sqref="I25"/>
    </sheetView>
  </sheetViews>
  <sheetFormatPr defaultColWidth="9.140625" defaultRowHeight="12.75"/>
  <cols>
    <col min="1" max="1" width="11.57421875" style="0" customWidth="1"/>
    <col min="2" max="2" width="22.281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39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7" ht="15.75" customHeight="1" thickTop="1">
      <c r="A7" s="108">
        <v>1</v>
      </c>
      <c r="B7" s="92" t="s">
        <v>3</v>
      </c>
      <c r="C7" s="93">
        <v>215</v>
      </c>
      <c r="D7" s="93">
        <v>13294</v>
      </c>
      <c r="E7" s="93">
        <v>693</v>
      </c>
      <c r="F7" s="94">
        <v>5159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ht="15.75" customHeight="1">
      <c r="A8" s="109">
        <v>2</v>
      </c>
      <c r="B8" s="95" t="s">
        <v>4</v>
      </c>
      <c r="C8" s="96">
        <v>322</v>
      </c>
      <c r="D8" s="96">
        <v>15723</v>
      </c>
      <c r="E8" s="96">
        <v>1063</v>
      </c>
      <c r="F8" s="97">
        <v>7930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ht="15.75" customHeight="1">
      <c r="A9" s="109">
        <v>3</v>
      </c>
      <c r="B9" s="95" t="s">
        <v>5</v>
      </c>
      <c r="C9" s="96">
        <v>389</v>
      </c>
      <c r="D9" s="96">
        <v>21704</v>
      </c>
      <c r="E9" s="96">
        <v>1152</v>
      </c>
      <c r="F9" s="97">
        <v>8589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ht="15.75" customHeight="1">
      <c r="A10" s="109">
        <v>4</v>
      </c>
      <c r="B10" s="95" t="s">
        <v>6</v>
      </c>
      <c r="C10" s="96">
        <v>420</v>
      </c>
      <c r="D10" s="96">
        <v>24470</v>
      </c>
      <c r="E10" s="96">
        <v>1270</v>
      </c>
      <c r="F10" s="97">
        <v>9705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ht="15.75" customHeight="1">
      <c r="A11" s="109">
        <v>5</v>
      </c>
      <c r="B11" s="95" t="s">
        <v>7</v>
      </c>
      <c r="C11" s="96">
        <v>435</v>
      </c>
      <c r="D11" s="96">
        <v>26838</v>
      </c>
      <c r="E11" s="96">
        <v>1016</v>
      </c>
      <c r="F11" s="97">
        <v>7343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ht="15.75" customHeight="1">
      <c r="A12" s="109">
        <v>6</v>
      </c>
      <c r="B12" s="95" t="s">
        <v>8</v>
      </c>
      <c r="C12" s="96">
        <v>167</v>
      </c>
      <c r="D12" s="96">
        <v>11200</v>
      </c>
      <c r="E12" s="96">
        <v>448</v>
      </c>
      <c r="F12" s="97">
        <v>3241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ht="15.75" customHeight="1">
      <c r="A13" s="110" t="s">
        <v>0</v>
      </c>
      <c r="B13" s="98" t="s">
        <v>9</v>
      </c>
      <c r="C13" s="96">
        <v>30</v>
      </c>
      <c r="D13" s="96">
        <v>1424</v>
      </c>
      <c r="E13" s="96">
        <v>87</v>
      </c>
      <c r="F13" s="97">
        <v>632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ht="15.75" customHeight="1">
      <c r="A14" s="111">
        <v>7</v>
      </c>
      <c r="B14" s="98" t="s">
        <v>10</v>
      </c>
      <c r="C14" s="96">
        <v>18</v>
      </c>
      <c r="D14" s="96">
        <v>468</v>
      </c>
      <c r="E14" s="96">
        <v>32</v>
      </c>
      <c r="F14" s="97">
        <v>247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ht="15.75" customHeight="1">
      <c r="A15" s="112" t="s">
        <v>0</v>
      </c>
      <c r="B15" s="99" t="s">
        <v>11</v>
      </c>
      <c r="C15" s="96">
        <v>66</v>
      </c>
      <c r="D15" s="96">
        <v>3779</v>
      </c>
      <c r="E15" s="96">
        <v>361</v>
      </c>
      <c r="F15" s="97">
        <v>2586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ht="15.75" customHeight="1">
      <c r="A16" s="110"/>
      <c r="B16" s="98" t="s">
        <v>12</v>
      </c>
      <c r="C16" s="96">
        <v>12</v>
      </c>
      <c r="D16" s="96">
        <v>454</v>
      </c>
      <c r="E16" s="96">
        <v>122</v>
      </c>
      <c r="F16" s="97">
        <v>907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ht="15.75" customHeight="1">
      <c r="A17" s="110"/>
      <c r="B17" s="98" t="s">
        <v>13</v>
      </c>
      <c r="C17" s="96">
        <v>17</v>
      </c>
      <c r="D17" s="96">
        <v>616</v>
      </c>
      <c r="E17" s="96">
        <v>62</v>
      </c>
      <c r="F17" s="97">
        <v>472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ht="15.75" customHeight="1">
      <c r="A18" s="111">
        <v>8</v>
      </c>
      <c r="B18" s="98" t="s">
        <v>14</v>
      </c>
      <c r="C18" s="96">
        <v>10</v>
      </c>
      <c r="D18" s="96">
        <v>271</v>
      </c>
      <c r="E18" s="96">
        <v>34</v>
      </c>
      <c r="F18" s="97">
        <v>223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ht="15.75" customHeight="1">
      <c r="A19" s="110"/>
      <c r="B19" s="98" t="s">
        <v>15</v>
      </c>
      <c r="C19" s="96">
        <v>16</v>
      </c>
      <c r="D19" s="96">
        <v>804</v>
      </c>
      <c r="E19" s="96">
        <v>125</v>
      </c>
      <c r="F19" s="97">
        <v>834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ht="15.75" customHeight="1">
      <c r="A20" s="112"/>
      <c r="B20" s="99" t="s">
        <v>16</v>
      </c>
      <c r="C20" s="96">
        <v>22</v>
      </c>
      <c r="D20" s="96">
        <v>1236</v>
      </c>
      <c r="E20" s="96">
        <v>73</v>
      </c>
      <c r="F20" s="97">
        <v>567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ht="15.75" customHeight="1">
      <c r="A21" s="110"/>
      <c r="B21" s="98" t="s">
        <v>17</v>
      </c>
      <c r="C21" s="96">
        <v>9</v>
      </c>
      <c r="D21" s="96">
        <v>590</v>
      </c>
      <c r="E21" s="96">
        <v>34</v>
      </c>
      <c r="F21" s="97">
        <v>255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 customHeight="1">
      <c r="A22" s="111">
        <v>9</v>
      </c>
      <c r="B22" s="98" t="s">
        <v>18</v>
      </c>
      <c r="C22" s="96">
        <v>44</v>
      </c>
      <c r="D22" s="96">
        <v>2852</v>
      </c>
      <c r="E22" s="96">
        <v>155</v>
      </c>
      <c r="F22" s="97">
        <v>1148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5.75" customHeight="1">
      <c r="A23" s="112"/>
      <c r="B23" s="99" t="s">
        <v>19</v>
      </c>
      <c r="C23" s="96">
        <v>21</v>
      </c>
      <c r="D23" s="96">
        <v>948</v>
      </c>
      <c r="E23" s="96">
        <v>46</v>
      </c>
      <c r="F23" s="97">
        <v>342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5.75" customHeight="1">
      <c r="A24" s="110"/>
      <c r="B24" s="98" t="s">
        <v>20</v>
      </c>
      <c r="C24" s="96">
        <v>60</v>
      </c>
      <c r="D24" s="96">
        <v>2630</v>
      </c>
      <c r="E24" s="96">
        <v>186</v>
      </c>
      <c r="F24" s="97">
        <v>1342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5.75" customHeight="1">
      <c r="A25" s="111">
        <v>10</v>
      </c>
      <c r="B25" s="98" t="s">
        <v>21</v>
      </c>
      <c r="C25" s="96">
        <v>81</v>
      </c>
      <c r="D25" s="96">
        <v>4803</v>
      </c>
      <c r="E25" s="96">
        <v>340</v>
      </c>
      <c r="F25" s="97">
        <v>2456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5.75" customHeight="1">
      <c r="A26" s="112"/>
      <c r="B26" s="99" t="s">
        <v>22</v>
      </c>
      <c r="C26" s="96">
        <v>47</v>
      </c>
      <c r="D26" s="96">
        <v>1870</v>
      </c>
      <c r="E26" s="96">
        <v>250</v>
      </c>
      <c r="F26" s="97">
        <v>1807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5.75" customHeight="1">
      <c r="A27" s="111">
        <v>11</v>
      </c>
      <c r="B27" s="98" t="s">
        <v>23</v>
      </c>
      <c r="C27" s="96">
        <v>33</v>
      </c>
      <c r="D27" s="96">
        <v>1562</v>
      </c>
      <c r="E27" s="96">
        <v>172</v>
      </c>
      <c r="F27" s="97">
        <v>1279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5.75" customHeight="1">
      <c r="A28" s="113"/>
      <c r="B28" s="99" t="s">
        <v>24</v>
      </c>
      <c r="C28" s="96">
        <v>97</v>
      </c>
      <c r="D28" s="96">
        <v>5778</v>
      </c>
      <c r="E28" s="96">
        <v>467</v>
      </c>
      <c r="F28" s="97">
        <v>3453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5.75" customHeight="1">
      <c r="A29" s="114">
        <v>12</v>
      </c>
      <c r="B29" s="100" t="s">
        <v>25</v>
      </c>
      <c r="C29" s="96">
        <v>105</v>
      </c>
      <c r="D29" s="96">
        <v>6098</v>
      </c>
      <c r="E29" s="96">
        <v>495</v>
      </c>
      <c r="F29" s="97">
        <v>3408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5.75" customHeight="1" thickBot="1">
      <c r="A30" s="115">
        <v>13</v>
      </c>
      <c r="B30" s="101" t="s">
        <v>26</v>
      </c>
      <c r="C30" s="102">
        <v>83</v>
      </c>
      <c r="D30" s="102">
        <v>5237</v>
      </c>
      <c r="E30" s="102">
        <v>240</v>
      </c>
      <c r="F30" s="103">
        <v>1731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5.75" customHeight="1" thickBot="1">
      <c r="A31" s="38"/>
      <c r="B31" s="120" t="s">
        <v>27</v>
      </c>
      <c r="C31" s="121">
        <f>SUM(C7:C30)</f>
        <v>2719</v>
      </c>
      <c r="D31" s="122">
        <f>SUM(D7:D30)</f>
        <v>154649</v>
      </c>
      <c r="E31" s="121">
        <f>SUM(E7:E30)</f>
        <v>8923</v>
      </c>
      <c r="F31" s="123">
        <f>SUM(F7:F30)</f>
        <v>65656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11642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220305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10" ht="12.75">
      <c r="G35" s="36"/>
      <c r="H35" s="36"/>
      <c r="I35" s="36"/>
      <c r="J35" s="36"/>
    </row>
    <row r="36" spans="7:10" ht="12.75">
      <c r="G36" s="36"/>
      <c r="H36" s="36"/>
      <c r="I36" s="36"/>
      <c r="J36" s="36"/>
    </row>
    <row r="37" spans="7:10" ht="12.75">
      <c r="G37" s="36"/>
      <c r="H37" s="36"/>
      <c r="I37" s="36"/>
      <c r="J37" s="36"/>
    </row>
    <row r="38" spans="7:10" ht="12.75">
      <c r="G38" s="36"/>
      <c r="H38" s="36"/>
      <c r="I38" s="36"/>
      <c r="J38" s="36"/>
    </row>
    <row r="39" spans="7:10" ht="12.75">
      <c r="G39" s="36"/>
      <c r="H39" s="36"/>
      <c r="I39" s="36"/>
      <c r="J39" s="36"/>
    </row>
    <row r="40" ht="12.75">
      <c r="G40" s="36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4" sqref="A4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48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218</v>
      </c>
      <c r="D7" s="93">
        <v>13454</v>
      </c>
      <c r="E7" s="93">
        <v>702</v>
      </c>
      <c r="F7" s="94">
        <v>5221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  <c r="AD7" s="53"/>
    </row>
    <row r="8" spans="1:30" ht="15.75" customHeight="1">
      <c r="A8" s="109">
        <v>2</v>
      </c>
      <c r="B8" s="95" t="s">
        <v>4</v>
      </c>
      <c r="C8" s="96">
        <v>320</v>
      </c>
      <c r="D8" s="96">
        <v>15453</v>
      </c>
      <c r="E8" s="96">
        <v>1049</v>
      </c>
      <c r="F8" s="97">
        <v>7849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  <c r="AD8" s="53"/>
    </row>
    <row r="9" spans="1:30" ht="15.75" customHeight="1">
      <c r="A9" s="109">
        <v>3</v>
      </c>
      <c r="B9" s="95" t="s">
        <v>5</v>
      </c>
      <c r="C9" s="96">
        <v>392</v>
      </c>
      <c r="D9" s="96">
        <v>21881</v>
      </c>
      <c r="E9" s="96">
        <v>1141</v>
      </c>
      <c r="F9" s="97">
        <v>8534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  <c r="AD9" s="53"/>
    </row>
    <row r="10" spans="1:30" ht="15.75" customHeight="1">
      <c r="A10" s="109">
        <v>4</v>
      </c>
      <c r="B10" s="95" t="s">
        <v>6</v>
      </c>
      <c r="C10" s="96">
        <v>421</v>
      </c>
      <c r="D10" s="96">
        <v>24788</v>
      </c>
      <c r="E10" s="96">
        <v>1219</v>
      </c>
      <c r="F10" s="97">
        <v>9306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  <c r="AD10" s="53"/>
    </row>
    <row r="11" spans="1:30" ht="15.75" customHeight="1">
      <c r="A11" s="109">
        <v>5</v>
      </c>
      <c r="B11" s="95" t="s">
        <v>7</v>
      </c>
      <c r="C11" s="96">
        <v>441</v>
      </c>
      <c r="D11" s="96">
        <v>27891</v>
      </c>
      <c r="E11" s="96">
        <v>1013</v>
      </c>
      <c r="F11" s="97">
        <v>7352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  <c r="AD11" s="53"/>
    </row>
    <row r="12" spans="1:30" ht="15.75" customHeight="1">
      <c r="A12" s="109">
        <v>6</v>
      </c>
      <c r="B12" s="95" t="s">
        <v>8</v>
      </c>
      <c r="C12" s="96">
        <v>167</v>
      </c>
      <c r="D12" s="96">
        <v>11296</v>
      </c>
      <c r="E12" s="96">
        <v>450</v>
      </c>
      <c r="F12" s="97">
        <v>3270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  <c r="AD12" s="53"/>
    </row>
    <row r="13" spans="1:30" ht="15.75" customHeight="1">
      <c r="A13" s="110" t="s">
        <v>0</v>
      </c>
      <c r="B13" s="98" t="s">
        <v>9</v>
      </c>
      <c r="C13" s="96">
        <v>29</v>
      </c>
      <c r="D13" s="96">
        <v>1399</v>
      </c>
      <c r="E13" s="96">
        <v>89</v>
      </c>
      <c r="F13" s="97">
        <v>651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  <c r="AD13" s="53"/>
    </row>
    <row r="14" spans="1:30" ht="15.75" customHeight="1">
      <c r="A14" s="111">
        <v>7</v>
      </c>
      <c r="B14" s="98" t="s">
        <v>10</v>
      </c>
      <c r="C14" s="96">
        <v>19</v>
      </c>
      <c r="D14" s="96">
        <v>529</v>
      </c>
      <c r="E14" s="96">
        <v>31</v>
      </c>
      <c r="F14" s="97">
        <v>222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  <c r="AD14" s="53"/>
    </row>
    <row r="15" spans="1:30" ht="15.75" customHeight="1">
      <c r="A15" s="112" t="s">
        <v>0</v>
      </c>
      <c r="B15" s="99" t="s">
        <v>11</v>
      </c>
      <c r="C15" s="96">
        <v>66</v>
      </c>
      <c r="D15" s="96">
        <v>3469</v>
      </c>
      <c r="E15" s="96">
        <v>383</v>
      </c>
      <c r="F15" s="97">
        <v>2768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  <c r="AD15" s="53"/>
    </row>
    <row r="16" spans="1:30" ht="15.75" customHeight="1">
      <c r="A16" s="110"/>
      <c r="B16" s="98" t="s">
        <v>12</v>
      </c>
      <c r="C16" s="96">
        <v>13</v>
      </c>
      <c r="D16" s="96">
        <v>450</v>
      </c>
      <c r="E16" s="96">
        <v>133</v>
      </c>
      <c r="F16" s="97">
        <v>998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  <c r="AD16" s="53"/>
    </row>
    <row r="17" spans="1:30" ht="15.75" customHeight="1">
      <c r="A17" s="110"/>
      <c r="B17" s="98" t="s">
        <v>13</v>
      </c>
      <c r="C17" s="96">
        <v>23</v>
      </c>
      <c r="D17" s="96">
        <v>782</v>
      </c>
      <c r="E17" s="96">
        <v>63</v>
      </c>
      <c r="F17" s="97">
        <v>480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  <c r="AD17" s="53"/>
    </row>
    <row r="18" spans="1:30" ht="15.75" customHeight="1">
      <c r="A18" s="111">
        <v>8</v>
      </c>
      <c r="B18" s="98" t="s">
        <v>14</v>
      </c>
      <c r="C18" s="96">
        <v>10</v>
      </c>
      <c r="D18" s="96">
        <v>273</v>
      </c>
      <c r="E18" s="96">
        <v>35</v>
      </c>
      <c r="F18" s="97">
        <v>240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  <c r="AD18" s="53"/>
    </row>
    <row r="19" spans="1:30" ht="15.75" customHeight="1">
      <c r="A19" s="110"/>
      <c r="B19" s="98" t="s">
        <v>15</v>
      </c>
      <c r="C19" s="96">
        <v>16</v>
      </c>
      <c r="D19" s="96">
        <v>843</v>
      </c>
      <c r="E19" s="96">
        <v>126</v>
      </c>
      <c r="F19" s="97">
        <v>838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  <c r="AD19" s="53"/>
    </row>
    <row r="20" spans="1:30" ht="15.75" customHeight="1">
      <c r="A20" s="112"/>
      <c r="B20" s="99" t="s">
        <v>16</v>
      </c>
      <c r="C20" s="96">
        <v>22</v>
      </c>
      <c r="D20" s="96">
        <v>1292</v>
      </c>
      <c r="E20" s="96">
        <v>78</v>
      </c>
      <c r="F20" s="97">
        <v>603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  <c r="AD20" s="53"/>
    </row>
    <row r="21" spans="1:30" ht="15.75" customHeight="1">
      <c r="A21" s="110"/>
      <c r="B21" s="98" t="s">
        <v>17</v>
      </c>
      <c r="C21" s="96">
        <v>9</v>
      </c>
      <c r="D21" s="96">
        <v>596</v>
      </c>
      <c r="E21" s="96">
        <v>33</v>
      </c>
      <c r="F21" s="97">
        <v>250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3"/>
    </row>
    <row r="22" spans="1:30" ht="15.75" customHeight="1">
      <c r="A22" s="111">
        <v>9</v>
      </c>
      <c r="B22" s="98" t="s">
        <v>18</v>
      </c>
      <c r="C22" s="96">
        <v>43</v>
      </c>
      <c r="D22" s="96">
        <v>2790</v>
      </c>
      <c r="E22" s="96">
        <v>154</v>
      </c>
      <c r="F22" s="97">
        <v>1141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  <c r="AD22" s="53"/>
    </row>
    <row r="23" spans="1:30" ht="15.75" customHeight="1">
      <c r="A23" s="112"/>
      <c r="B23" s="99" t="s">
        <v>19</v>
      </c>
      <c r="C23" s="96">
        <v>20</v>
      </c>
      <c r="D23" s="96">
        <v>983</v>
      </c>
      <c r="E23" s="96">
        <v>45</v>
      </c>
      <c r="F23" s="97">
        <v>338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  <c r="AD23" s="53"/>
    </row>
    <row r="24" spans="1:30" ht="15.75" customHeight="1">
      <c r="A24" s="110"/>
      <c r="B24" s="98" t="s">
        <v>20</v>
      </c>
      <c r="C24" s="96">
        <v>61</v>
      </c>
      <c r="D24" s="96">
        <v>2655</v>
      </c>
      <c r="E24" s="96">
        <v>177</v>
      </c>
      <c r="F24" s="97">
        <v>1291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  <c r="AD24" s="53"/>
    </row>
    <row r="25" spans="1:30" ht="15.75" customHeight="1">
      <c r="A25" s="111">
        <v>10</v>
      </c>
      <c r="B25" s="98" t="s">
        <v>21</v>
      </c>
      <c r="C25" s="96">
        <v>79</v>
      </c>
      <c r="D25" s="96">
        <v>4914</v>
      </c>
      <c r="E25" s="96">
        <v>334</v>
      </c>
      <c r="F25" s="97">
        <v>2446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  <c r="AD25" s="53"/>
    </row>
    <row r="26" spans="1:30" ht="15.75" customHeight="1">
      <c r="A26" s="112"/>
      <c r="B26" s="99" t="s">
        <v>22</v>
      </c>
      <c r="C26" s="96">
        <v>48</v>
      </c>
      <c r="D26" s="96">
        <v>1917</v>
      </c>
      <c r="E26" s="96">
        <v>257</v>
      </c>
      <c r="F26" s="97">
        <v>1866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  <c r="AD26" s="53"/>
    </row>
    <row r="27" spans="1:30" ht="15.75" customHeight="1">
      <c r="A27" s="111">
        <v>11</v>
      </c>
      <c r="B27" s="98" t="s">
        <v>23</v>
      </c>
      <c r="C27" s="96">
        <v>36</v>
      </c>
      <c r="D27" s="96">
        <v>1598</v>
      </c>
      <c r="E27" s="96">
        <v>175</v>
      </c>
      <c r="F27" s="97">
        <v>1305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  <c r="AD27" s="53"/>
    </row>
    <row r="28" spans="1:30" ht="15.75" customHeight="1">
      <c r="A28" s="113"/>
      <c r="B28" s="99" t="s">
        <v>24</v>
      </c>
      <c r="C28" s="96">
        <v>96</v>
      </c>
      <c r="D28" s="96">
        <v>5929</v>
      </c>
      <c r="E28" s="96">
        <v>460</v>
      </c>
      <c r="F28" s="97">
        <v>3390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  <c r="AD28" s="53"/>
    </row>
    <row r="29" spans="1:30" ht="15.75" customHeight="1">
      <c r="A29" s="114">
        <v>12</v>
      </c>
      <c r="B29" s="100" t="s">
        <v>25</v>
      </c>
      <c r="C29" s="96">
        <v>108</v>
      </c>
      <c r="D29" s="96">
        <v>6266</v>
      </c>
      <c r="E29" s="96">
        <v>480</v>
      </c>
      <c r="F29" s="97">
        <v>3325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  <c r="AD29" s="53"/>
    </row>
    <row r="30" spans="1:30" ht="15.75" customHeight="1" thickBot="1">
      <c r="A30" s="115">
        <v>13</v>
      </c>
      <c r="B30" s="101" t="s">
        <v>26</v>
      </c>
      <c r="C30" s="102">
        <v>86</v>
      </c>
      <c r="D30" s="102">
        <v>5438</v>
      </c>
      <c r="E30" s="102">
        <v>236</v>
      </c>
      <c r="F30" s="103">
        <v>1723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  <c r="AD30" s="53"/>
    </row>
    <row r="31" spans="1:27" ht="15.75" customHeight="1" thickBot="1">
      <c r="A31" s="38"/>
      <c r="B31" s="120" t="s">
        <v>27</v>
      </c>
      <c r="C31" s="121">
        <f>SUM(C7:C30)</f>
        <v>2743</v>
      </c>
      <c r="D31" s="122">
        <f>SUM(D7:D30)</f>
        <v>156886</v>
      </c>
      <c r="E31" s="121">
        <f>SUM(E7:E30)</f>
        <v>8863</v>
      </c>
      <c r="F31" s="123">
        <f>SUM(F7:F30)</f>
        <v>65407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11606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222293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J16" sqref="J16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9" ht="15.75" customHeight="1" thickTop="1">
      <c r="A7" s="108">
        <v>1</v>
      </c>
      <c r="B7" s="92" t="s">
        <v>3</v>
      </c>
      <c r="C7" s="93">
        <v>218</v>
      </c>
      <c r="D7" s="93">
        <v>13476</v>
      </c>
      <c r="E7" s="93">
        <v>696</v>
      </c>
      <c r="F7" s="94">
        <v>5187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</row>
    <row r="8" spans="1:29" ht="15.75" customHeight="1">
      <c r="A8" s="109">
        <v>2</v>
      </c>
      <c r="B8" s="95" t="s">
        <v>4</v>
      </c>
      <c r="C8" s="96">
        <v>320</v>
      </c>
      <c r="D8" s="96">
        <v>15305</v>
      </c>
      <c r="E8" s="96">
        <v>1035</v>
      </c>
      <c r="F8" s="97">
        <v>7741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</row>
    <row r="9" spans="1:29" ht="15.75" customHeight="1">
      <c r="A9" s="109">
        <v>3</v>
      </c>
      <c r="B9" s="95" t="s">
        <v>5</v>
      </c>
      <c r="C9" s="96">
        <v>393</v>
      </c>
      <c r="D9" s="96">
        <v>21928</v>
      </c>
      <c r="E9" s="96">
        <v>1140</v>
      </c>
      <c r="F9" s="97">
        <v>8532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</row>
    <row r="10" spans="1:29" ht="15.75" customHeight="1">
      <c r="A10" s="109">
        <v>4</v>
      </c>
      <c r="B10" s="95" t="s">
        <v>6</v>
      </c>
      <c r="C10" s="96">
        <v>419</v>
      </c>
      <c r="D10" s="96">
        <v>24881</v>
      </c>
      <c r="E10" s="96">
        <v>1204</v>
      </c>
      <c r="F10" s="97">
        <v>9191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</row>
    <row r="11" spans="1:29" ht="15.75" customHeight="1">
      <c r="A11" s="109">
        <v>5</v>
      </c>
      <c r="B11" s="95" t="s">
        <v>7</v>
      </c>
      <c r="C11" s="96">
        <v>441</v>
      </c>
      <c r="D11" s="96">
        <v>28022</v>
      </c>
      <c r="E11" s="96">
        <v>1015</v>
      </c>
      <c r="F11" s="97">
        <v>7373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</row>
    <row r="12" spans="1:29" ht="15.75" customHeight="1">
      <c r="A12" s="109">
        <v>6</v>
      </c>
      <c r="B12" s="95" t="s">
        <v>8</v>
      </c>
      <c r="C12" s="96">
        <v>167</v>
      </c>
      <c r="D12" s="96">
        <v>11313</v>
      </c>
      <c r="E12" s="96">
        <v>455</v>
      </c>
      <c r="F12" s="97">
        <v>3288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</row>
    <row r="13" spans="1:29" ht="15.75" customHeight="1">
      <c r="A13" s="110" t="s">
        <v>0</v>
      </c>
      <c r="B13" s="98" t="s">
        <v>9</v>
      </c>
      <c r="C13" s="96">
        <v>29</v>
      </c>
      <c r="D13" s="96">
        <v>1399</v>
      </c>
      <c r="E13" s="96">
        <v>87</v>
      </c>
      <c r="F13" s="97">
        <v>640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</row>
    <row r="14" spans="1:29" ht="15.75" customHeight="1">
      <c r="A14" s="111">
        <v>7</v>
      </c>
      <c r="B14" s="98" t="s">
        <v>10</v>
      </c>
      <c r="C14" s="96">
        <v>19</v>
      </c>
      <c r="D14" s="96">
        <v>529</v>
      </c>
      <c r="E14" s="96">
        <v>29</v>
      </c>
      <c r="F14" s="97">
        <v>227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</row>
    <row r="15" spans="1:29" ht="15.75" customHeight="1">
      <c r="A15" s="112" t="s">
        <v>0</v>
      </c>
      <c r="B15" s="99" t="s">
        <v>11</v>
      </c>
      <c r="C15" s="96">
        <v>66</v>
      </c>
      <c r="D15" s="96">
        <v>3657</v>
      </c>
      <c r="E15" s="96">
        <v>355</v>
      </c>
      <c r="F15" s="97">
        <v>2549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</row>
    <row r="16" spans="1:29" ht="15.75" customHeight="1">
      <c r="A16" s="110"/>
      <c r="B16" s="98" t="s">
        <v>12</v>
      </c>
      <c r="C16" s="96">
        <v>13</v>
      </c>
      <c r="D16" s="96">
        <v>450</v>
      </c>
      <c r="E16" s="96">
        <v>132</v>
      </c>
      <c r="F16" s="97">
        <v>993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</row>
    <row r="17" spans="1:29" ht="15.75" customHeight="1">
      <c r="A17" s="110"/>
      <c r="B17" s="98" t="s">
        <v>13</v>
      </c>
      <c r="C17" s="96">
        <v>23</v>
      </c>
      <c r="D17" s="96">
        <v>783</v>
      </c>
      <c r="E17" s="96">
        <v>63</v>
      </c>
      <c r="F17" s="97">
        <v>479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</row>
    <row r="18" spans="1:29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38</v>
      </c>
      <c r="F18" s="97">
        <v>256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</row>
    <row r="19" spans="1:29" ht="15.75" customHeight="1">
      <c r="A19" s="110"/>
      <c r="B19" s="98" t="s">
        <v>15</v>
      </c>
      <c r="C19" s="96">
        <v>15</v>
      </c>
      <c r="D19" s="96">
        <v>804</v>
      </c>
      <c r="E19" s="96">
        <v>124</v>
      </c>
      <c r="F19" s="97">
        <v>827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</row>
    <row r="20" spans="1:29" ht="15.75" customHeight="1">
      <c r="A20" s="112"/>
      <c r="B20" s="99" t="s">
        <v>16</v>
      </c>
      <c r="C20" s="96">
        <v>23</v>
      </c>
      <c r="D20" s="96">
        <v>1316</v>
      </c>
      <c r="E20" s="96">
        <v>77</v>
      </c>
      <c r="F20" s="97">
        <v>596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</row>
    <row r="21" spans="1:29" ht="15.75" customHeight="1">
      <c r="A21" s="110"/>
      <c r="B21" s="98" t="s">
        <v>17</v>
      </c>
      <c r="C21" s="96">
        <v>9</v>
      </c>
      <c r="D21" s="96">
        <v>596</v>
      </c>
      <c r="E21" s="96">
        <v>33</v>
      </c>
      <c r="F21" s="97">
        <v>251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</row>
    <row r="22" spans="1:29" ht="15.75" customHeight="1">
      <c r="A22" s="111">
        <v>9</v>
      </c>
      <c r="B22" s="98" t="s">
        <v>18</v>
      </c>
      <c r="C22" s="96">
        <v>44</v>
      </c>
      <c r="D22" s="96">
        <v>2846</v>
      </c>
      <c r="E22" s="96">
        <v>149</v>
      </c>
      <c r="F22" s="97">
        <v>1106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</row>
    <row r="23" spans="1:29" ht="15.75" customHeight="1">
      <c r="A23" s="112"/>
      <c r="B23" s="99" t="s">
        <v>19</v>
      </c>
      <c r="C23" s="96">
        <v>19</v>
      </c>
      <c r="D23" s="96">
        <v>949</v>
      </c>
      <c r="E23" s="96">
        <v>45</v>
      </c>
      <c r="F23" s="97">
        <v>338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</row>
    <row r="24" spans="1:29" ht="15.75" customHeight="1">
      <c r="A24" s="110"/>
      <c r="B24" s="98" t="s">
        <v>20</v>
      </c>
      <c r="C24" s="96">
        <v>62</v>
      </c>
      <c r="D24" s="96">
        <v>2689</v>
      </c>
      <c r="E24" s="96">
        <v>177</v>
      </c>
      <c r="F24" s="97">
        <v>1291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</row>
    <row r="25" spans="1:29" ht="15.75" customHeight="1">
      <c r="A25" s="111">
        <v>10</v>
      </c>
      <c r="B25" s="98" t="s">
        <v>21</v>
      </c>
      <c r="C25" s="96">
        <v>79</v>
      </c>
      <c r="D25" s="96">
        <v>4952</v>
      </c>
      <c r="E25" s="96">
        <v>334</v>
      </c>
      <c r="F25" s="97">
        <v>2442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</row>
    <row r="26" spans="1:29" ht="15.75" customHeight="1">
      <c r="A26" s="112"/>
      <c r="B26" s="99" t="s">
        <v>22</v>
      </c>
      <c r="C26" s="96">
        <v>48</v>
      </c>
      <c r="D26" s="96">
        <v>1926</v>
      </c>
      <c r="E26" s="96">
        <v>253</v>
      </c>
      <c r="F26" s="97">
        <v>1834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</row>
    <row r="27" spans="1:29" ht="15.75" customHeight="1">
      <c r="A27" s="111">
        <v>11</v>
      </c>
      <c r="B27" s="98" t="s">
        <v>23</v>
      </c>
      <c r="C27" s="96">
        <v>36</v>
      </c>
      <c r="D27" s="96">
        <v>1601</v>
      </c>
      <c r="E27" s="96">
        <v>174</v>
      </c>
      <c r="F27" s="97">
        <v>1297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</row>
    <row r="28" spans="1:29" ht="15.75" customHeight="1">
      <c r="A28" s="113"/>
      <c r="B28" s="99" t="s">
        <v>24</v>
      </c>
      <c r="C28" s="96">
        <v>96</v>
      </c>
      <c r="D28" s="96">
        <v>5936</v>
      </c>
      <c r="E28" s="96">
        <v>464</v>
      </c>
      <c r="F28" s="97">
        <v>3418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</row>
    <row r="29" spans="1:29" ht="15.75" customHeight="1">
      <c r="A29" s="114">
        <v>12</v>
      </c>
      <c r="B29" s="100" t="s">
        <v>25</v>
      </c>
      <c r="C29" s="96">
        <v>107</v>
      </c>
      <c r="D29" s="96">
        <v>6231</v>
      </c>
      <c r="E29" s="96">
        <v>474</v>
      </c>
      <c r="F29" s="97">
        <v>3275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</row>
    <row r="30" spans="1:29" ht="15.75" customHeight="1" thickBot="1">
      <c r="A30" s="115">
        <v>13</v>
      </c>
      <c r="B30" s="101" t="s">
        <v>26</v>
      </c>
      <c r="C30" s="102">
        <v>87</v>
      </c>
      <c r="D30" s="102">
        <v>5441</v>
      </c>
      <c r="E30" s="102">
        <v>235</v>
      </c>
      <c r="F30" s="103">
        <v>1720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</row>
    <row r="31" spans="1:27" ht="15.75" customHeight="1" thickBot="1">
      <c r="A31" s="38"/>
      <c r="B31" s="120" t="s">
        <v>27</v>
      </c>
      <c r="C31" s="121">
        <f>SUM(C7:C30)</f>
        <v>2743</v>
      </c>
      <c r="D31" s="122">
        <f>SUM(D7:D30)</f>
        <v>157309</v>
      </c>
      <c r="E31" s="121">
        <f>SUM(E7:E30)</f>
        <v>8788</v>
      </c>
      <c r="F31" s="123">
        <f>SUM(F7:F30)</f>
        <v>64851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11531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222160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50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220</v>
      </c>
      <c r="D7" s="93">
        <v>13594</v>
      </c>
      <c r="E7" s="93">
        <v>691</v>
      </c>
      <c r="F7" s="94">
        <v>5150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64"/>
      <c r="AC7" s="64"/>
      <c r="AD7" s="63"/>
    </row>
    <row r="8" spans="1:30" ht="15.75" customHeight="1">
      <c r="A8" s="109">
        <v>2</v>
      </c>
      <c r="B8" s="95" t="s">
        <v>4</v>
      </c>
      <c r="C8" s="96">
        <v>320</v>
      </c>
      <c r="D8" s="96">
        <v>15369</v>
      </c>
      <c r="E8" s="96">
        <v>1030</v>
      </c>
      <c r="F8" s="97">
        <v>7707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64"/>
      <c r="AC8" s="64"/>
      <c r="AD8" s="63"/>
    </row>
    <row r="9" spans="1:31" ht="15.75" customHeight="1">
      <c r="A9" s="109">
        <v>3</v>
      </c>
      <c r="B9" s="95" t="s">
        <v>5</v>
      </c>
      <c r="C9" s="96">
        <v>393</v>
      </c>
      <c r="D9" s="96">
        <v>21881</v>
      </c>
      <c r="E9" s="96">
        <v>1140</v>
      </c>
      <c r="F9" s="97">
        <v>8527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64"/>
      <c r="AC9" s="64"/>
      <c r="AD9" s="63"/>
      <c r="AE9" t="s">
        <v>38</v>
      </c>
    </row>
    <row r="10" spans="1:30" ht="15.75" customHeight="1">
      <c r="A10" s="109">
        <v>4</v>
      </c>
      <c r="B10" s="95" t="s">
        <v>6</v>
      </c>
      <c r="C10" s="96">
        <v>417</v>
      </c>
      <c r="D10" s="96">
        <v>24773</v>
      </c>
      <c r="E10" s="96">
        <v>1201</v>
      </c>
      <c r="F10" s="97">
        <v>9176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64"/>
      <c r="AC10" s="64"/>
      <c r="AD10" s="63"/>
    </row>
    <row r="11" spans="1:30" ht="15.75" customHeight="1">
      <c r="A11" s="109">
        <v>5</v>
      </c>
      <c r="B11" s="95" t="s">
        <v>7</v>
      </c>
      <c r="C11" s="96">
        <v>440</v>
      </c>
      <c r="D11" s="96">
        <v>27933</v>
      </c>
      <c r="E11" s="96">
        <v>1017</v>
      </c>
      <c r="F11" s="97">
        <v>7385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64"/>
      <c r="AC11" s="64"/>
      <c r="AD11" s="63"/>
    </row>
    <row r="12" spans="1:30" ht="15.75" customHeight="1">
      <c r="A12" s="109">
        <v>6</v>
      </c>
      <c r="B12" s="95" t="s">
        <v>8</v>
      </c>
      <c r="C12" s="96">
        <v>167</v>
      </c>
      <c r="D12" s="96">
        <v>11343</v>
      </c>
      <c r="E12" s="96">
        <v>447</v>
      </c>
      <c r="F12" s="97">
        <v>3236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64"/>
      <c r="AC12" s="64"/>
      <c r="AD12" s="63"/>
    </row>
    <row r="13" spans="1:30" ht="15.75" customHeight="1">
      <c r="A13" s="110" t="s">
        <v>0</v>
      </c>
      <c r="B13" s="98" t="s">
        <v>9</v>
      </c>
      <c r="C13" s="96">
        <v>29</v>
      </c>
      <c r="D13" s="96">
        <v>1399</v>
      </c>
      <c r="E13" s="96">
        <v>87</v>
      </c>
      <c r="F13" s="97">
        <v>639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64"/>
      <c r="AC13" s="64"/>
      <c r="AD13" s="63"/>
    </row>
    <row r="14" spans="1:30" ht="15.75" customHeight="1">
      <c r="A14" s="111">
        <v>7</v>
      </c>
      <c r="B14" s="98" t="s">
        <v>10</v>
      </c>
      <c r="C14" s="96">
        <v>19</v>
      </c>
      <c r="D14" s="96">
        <v>529</v>
      </c>
      <c r="E14" s="96">
        <v>29</v>
      </c>
      <c r="F14" s="97">
        <v>227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64"/>
      <c r="AC14" s="64"/>
      <c r="AD14" s="63"/>
    </row>
    <row r="15" spans="1:30" ht="15.75" customHeight="1">
      <c r="A15" s="112" t="s">
        <v>0</v>
      </c>
      <c r="B15" s="99" t="s">
        <v>11</v>
      </c>
      <c r="C15" s="96">
        <v>66</v>
      </c>
      <c r="D15" s="96">
        <v>3695</v>
      </c>
      <c r="E15" s="96">
        <v>357</v>
      </c>
      <c r="F15" s="97">
        <v>2578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64"/>
      <c r="AC15" s="64"/>
      <c r="AD15" s="63"/>
    </row>
    <row r="16" spans="1:30" ht="15.75" customHeight="1">
      <c r="A16" s="110"/>
      <c r="B16" s="98" t="s">
        <v>12</v>
      </c>
      <c r="C16" s="96">
        <v>13</v>
      </c>
      <c r="D16" s="96">
        <v>450</v>
      </c>
      <c r="E16" s="96">
        <v>132</v>
      </c>
      <c r="F16" s="97">
        <v>994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64"/>
      <c r="AC16" s="64"/>
      <c r="AD16" s="63"/>
    </row>
    <row r="17" spans="1:30" ht="15.75" customHeight="1">
      <c r="A17" s="110"/>
      <c r="B17" s="98" t="s">
        <v>13</v>
      </c>
      <c r="C17" s="96">
        <v>24</v>
      </c>
      <c r="D17" s="96">
        <v>795</v>
      </c>
      <c r="E17" s="96">
        <v>61</v>
      </c>
      <c r="F17" s="97">
        <v>468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64"/>
      <c r="AC17" s="64"/>
      <c r="AD17" s="63"/>
    </row>
    <row r="18" spans="1:30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37</v>
      </c>
      <c r="F18" s="97">
        <v>252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64"/>
      <c r="AC18" s="64"/>
      <c r="AD18" s="63"/>
    </row>
    <row r="19" spans="1:30" ht="15.75" customHeight="1">
      <c r="A19" s="110"/>
      <c r="B19" s="98" t="s">
        <v>15</v>
      </c>
      <c r="C19" s="96">
        <v>15</v>
      </c>
      <c r="D19" s="96">
        <v>804</v>
      </c>
      <c r="E19" s="96">
        <v>125</v>
      </c>
      <c r="F19" s="97">
        <v>827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64"/>
      <c r="AC19" s="64"/>
      <c r="AD19" s="63"/>
    </row>
    <row r="20" spans="1:30" ht="15.75" customHeight="1">
      <c r="A20" s="112"/>
      <c r="B20" s="99" t="s">
        <v>16</v>
      </c>
      <c r="C20" s="96">
        <v>23</v>
      </c>
      <c r="D20" s="96">
        <v>1310</v>
      </c>
      <c r="E20" s="96">
        <v>77</v>
      </c>
      <c r="F20" s="97">
        <v>596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64"/>
      <c r="AC20" s="64"/>
      <c r="AD20" s="63"/>
    </row>
    <row r="21" spans="1:30" ht="15.75" customHeight="1">
      <c r="A21" s="110"/>
      <c r="B21" s="98" t="s">
        <v>17</v>
      </c>
      <c r="C21" s="96">
        <v>9</v>
      </c>
      <c r="D21" s="96">
        <v>601</v>
      </c>
      <c r="E21" s="96">
        <v>34</v>
      </c>
      <c r="F21" s="97">
        <v>260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64"/>
      <c r="AC21" s="64"/>
      <c r="AD21" s="63"/>
    </row>
    <row r="22" spans="1:30" ht="15.75" customHeight="1">
      <c r="A22" s="111">
        <v>9</v>
      </c>
      <c r="B22" s="98" t="s">
        <v>18</v>
      </c>
      <c r="C22" s="96">
        <v>44</v>
      </c>
      <c r="D22" s="96">
        <v>2820</v>
      </c>
      <c r="E22" s="96">
        <v>150</v>
      </c>
      <c r="F22" s="97">
        <v>1113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64"/>
      <c r="AC22" s="64"/>
      <c r="AD22" s="63"/>
    </row>
    <row r="23" spans="1:30" ht="15.75" customHeight="1">
      <c r="A23" s="112"/>
      <c r="B23" s="99" t="s">
        <v>19</v>
      </c>
      <c r="C23" s="96">
        <v>20</v>
      </c>
      <c r="D23" s="96">
        <v>983</v>
      </c>
      <c r="E23" s="96">
        <v>43</v>
      </c>
      <c r="F23" s="97">
        <v>321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4"/>
      <c r="AC23" s="64"/>
      <c r="AD23" s="63"/>
    </row>
    <row r="24" spans="1:30" ht="15.75" customHeight="1">
      <c r="A24" s="110"/>
      <c r="B24" s="98" t="s">
        <v>20</v>
      </c>
      <c r="C24" s="96">
        <v>62</v>
      </c>
      <c r="D24" s="96">
        <v>2699</v>
      </c>
      <c r="E24" s="96">
        <v>176</v>
      </c>
      <c r="F24" s="97">
        <v>1283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64"/>
      <c r="AC24" s="64"/>
      <c r="AD24" s="63"/>
    </row>
    <row r="25" spans="1:30" ht="15.75" customHeight="1">
      <c r="A25" s="111">
        <v>10</v>
      </c>
      <c r="B25" s="98" t="s">
        <v>21</v>
      </c>
      <c r="C25" s="96">
        <v>79</v>
      </c>
      <c r="D25" s="96">
        <v>4958</v>
      </c>
      <c r="E25" s="96">
        <v>335</v>
      </c>
      <c r="F25" s="97">
        <v>2447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64"/>
      <c r="AC25" s="64"/>
      <c r="AD25" s="63"/>
    </row>
    <row r="26" spans="1:30" ht="15.75" customHeight="1">
      <c r="A26" s="112"/>
      <c r="B26" s="99" t="s">
        <v>22</v>
      </c>
      <c r="C26" s="96">
        <v>48</v>
      </c>
      <c r="D26" s="96">
        <v>1926</v>
      </c>
      <c r="E26" s="96">
        <v>251</v>
      </c>
      <c r="F26" s="97">
        <v>1819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64"/>
      <c r="AC26" s="64"/>
      <c r="AD26" s="63"/>
    </row>
    <row r="27" spans="1:30" ht="15.75" customHeight="1">
      <c r="A27" s="111">
        <v>11</v>
      </c>
      <c r="B27" s="98" t="s">
        <v>23</v>
      </c>
      <c r="C27" s="96">
        <v>36</v>
      </c>
      <c r="D27" s="96">
        <v>1610</v>
      </c>
      <c r="E27" s="96">
        <v>173</v>
      </c>
      <c r="F27" s="97">
        <v>1290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64"/>
      <c r="AC27" s="64"/>
      <c r="AD27" s="63"/>
    </row>
    <row r="28" spans="1:30" ht="15.75" customHeight="1">
      <c r="A28" s="113"/>
      <c r="B28" s="99" t="s">
        <v>24</v>
      </c>
      <c r="C28" s="96">
        <v>96</v>
      </c>
      <c r="D28" s="96">
        <v>5992</v>
      </c>
      <c r="E28" s="96">
        <v>463</v>
      </c>
      <c r="F28" s="97">
        <v>3412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64"/>
      <c r="AC28" s="64"/>
      <c r="AD28" s="63"/>
    </row>
    <row r="29" spans="1:30" ht="15.75" customHeight="1">
      <c r="A29" s="114">
        <v>12</v>
      </c>
      <c r="B29" s="100" t="s">
        <v>25</v>
      </c>
      <c r="C29" s="96">
        <v>110</v>
      </c>
      <c r="D29" s="96">
        <v>6480</v>
      </c>
      <c r="E29" s="96">
        <v>477</v>
      </c>
      <c r="F29" s="97">
        <v>3287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64"/>
      <c r="AC29" s="64"/>
      <c r="AD29" s="63"/>
    </row>
    <row r="30" spans="1:30" ht="15.75" customHeight="1" thickBot="1">
      <c r="A30" s="115">
        <v>13</v>
      </c>
      <c r="B30" s="101" t="s">
        <v>26</v>
      </c>
      <c r="C30" s="102">
        <v>87</v>
      </c>
      <c r="D30" s="102">
        <v>5430</v>
      </c>
      <c r="E30" s="102">
        <v>235</v>
      </c>
      <c r="F30" s="103">
        <v>1720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64"/>
      <c r="AC30" s="64"/>
      <c r="AD30" s="63"/>
    </row>
    <row r="31" spans="1:27" ht="15.75" customHeight="1" thickBot="1">
      <c r="A31" s="38"/>
      <c r="B31" s="120" t="s">
        <v>27</v>
      </c>
      <c r="C31" s="121">
        <f>SUM(C7:C30)</f>
        <v>2747</v>
      </c>
      <c r="D31" s="122">
        <f>SUM(D7:D30)</f>
        <v>157653</v>
      </c>
      <c r="E31" s="121">
        <f>SUM(E7:E30)</f>
        <v>8768</v>
      </c>
      <c r="F31" s="123">
        <f>SUM(F7:F30)</f>
        <v>64714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11515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222367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13.00390625" style="0" customWidth="1"/>
    <col min="8" max="10" width="10.71093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</cols>
  <sheetData>
    <row r="1" spans="1:27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.75" customHeight="1">
      <c r="A5" s="128"/>
      <c r="B5" s="54"/>
      <c r="C5" s="107" t="s">
        <v>51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</row>
    <row r="6" spans="1:27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</row>
    <row r="7" spans="1:27" ht="15.75" customHeight="1" thickTop="1">
      <c r="A7" s="108">
        <v>1</v>
      </c>
      <c r="B7" s="92" t="s">
        <v>3</v>
      </c>
      <c r="C7" s="93">
        <f>((+Jul08!C7)+(+Aug08!C7)+(+Sep08!C7)+(+Oct08!C7)+(+Nov08!C7)+(+Dec08!C7)+(+Jan09!C7)+(+Feb09!C7)+(+Mar09!C7)+(+Apr09!C7)+(+May09!C7)+(+Jun09!C7))/12</f>
        <v>219</v>
      </c>
      <c r="D7" s="93">
        <f>((+Jul08!D7)+(+Aug08!D7)+(+Sep08!D7)+(+Oct08!D7)+(+Nov08!D7)+(+Dec08!D7)+(+Jan09!D7)+(+Feb09!D7)+(+Mar09!D7)+(+Apr09!D7)+(+May09!D7)+(+Jun09!D7))/12</f>
        <v>13332</v>
      </c>
      <c r="E7" s="93">
        <f>((+Jul08!E7)+(+Aug08!E7)+(+Sep08!E7)+(+Oct08!E7)+(+Nov08!E7)+(+Dec08!E7)+(+Jan09!E7)+(+Feb09!E7)+(+Mar09!E7)+(+Apr09!E7)+(+May09!E7)+(+Jun09!E7))/12</f>
        <v>698.25</v>
      </c>
      <c r="F7" s="94">
        <f>((+Jul08!F7)+(+Aug08!F7)+(+Sep08!F7)+(+Oct08!F7)+(+Nov08!F7)+(+Dec08!F7)+(+Jan09!F7)+(+Feb09!F7)+(+Mar09!F7)+(+Apr09!F7)+(+May09!F7)+(+Jun09!F7))/12</f>
        <v>5204.166666666667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ht="15.75" customHeight="1">
      <c r="A8" s="109">
        <v>2</v>
      </c>
      <c r="B8" s="95" t="s">
        <v>4</v>
      </c>
      <c r="C8" s="96">
        <f>((+Jul08!C8)+(+Aug08!C8)+(+Sep08!C8)+(+Oct08!C8)+(+Nov08!C8)+(+Dec08!C8)+(+Jan09!C8)+(+Feb09!C8)+(+Mar09!C8)+(+Apr09!C8)+(+May09!C8)+(+Jun09!C8))/12</f>
        <v>322.0833333333333</v>
      </c>
      <c r="D8" s="96">
        <f>((+Jul08!D8)+(+Aug08!D8)+(+Sep08!D8)+(+Oct08!D8)+(+Nov08!D8)+(+Dec08!D8)+(+Jan09!D8)+(+Feb09!D8)+(+Mar09!D8)+(+Apr09!D8)+(+May09!D8)+(+Jun09!D8))/12</f>
        <v>16031.75</v>
      </c>
      <c r="E8" s="96">
        <f>((+Jul08!E8)+(+Aug08!E8)+(+Sep08!E8)+(+Oct08!E8)+(+Nov08!E8)+(+Dec08!E8)+(+Jan09!E8)+(+Feb09!E8)+(+Mar09!E8)+(+Apr09!E8)+(+May09!E8)+(+Jun09!E8))/12</f>
        <v>1056.6666666666667</v>
      </c>
      <c r="F8" s="97">
        <f>((+Jul08!F8)+(+Aug08!F8)+(+Sep08!F8)+(+Oct08!F8)+(+Nov08!F8)+(+Dec08!F8)+(+Jan09!F8)+(+Feb09!F8)+(+Mar09!F8)+(+Apr09!F8)+(+May09!F8)+(+Jun09!F8))/12</f>
        <v>7893.666666666667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ht="15.75" customHeight="1">
      <c r="A9" s="109">
        <v>3</v>
      </c>
      <c r="B9" s="95" t="s">
        <v>5</v>
      </c>
      <c r="C9" s="96">
        <f>((+Jul08!C9)+(+Aug08!C9)+(+Sep08!C9)+(+Oct08!C9)+(+Nov08!C9)+(+Dec08!C9)+(+Jan09!C9)+(+Feb09!C9)+(+Mar09!C9)+(+Apr09!C9)+(+May09!C9)+(+Jun09!C9))/12</f>
        <v>392.3333333333333</v>
      </c>
      <c r="D9" s="96">
        <f>((+Jul08!D9)+(+Aug08!D9)+(+Sep08!D9)+(+Oct08!D9)+(+Nov08!D9)+(+Dec08!D9)+(+Jan09!D9)+(+Feb09!D9)+(+Mar09!D9)+(+Apr09!D9)+(+May09!D9)+(+Jun09!D9))/12</f>
        <v>22122.25</v>
      </c>
      <c r="E9" s="96">
        <f>((+Jul08!E9)+(+Aug08!E9)+(+Sep08!E9)+(+Oct08!E9)+(+Nov08!E9)+(+Dec08!E9)+(+Jan09!E9)+(+Feb09!E9)+(+Mar09!E9)+(+Apr09!E9)+(+May09!E9)+(+Jun09!E9))/12</f>
        <v>1151.9166666666667</v>
      </c>
      <c r="F9" s="97">
        <f>((+Jul08!F9)+(+Aug08!F9)+(+Sep08!F9)+(+Oct08!F9)+(+Nov08!F9)+(+Dec08!F9)+(+Jan09!F9)+(+Feb09!F9)+(+Mar09!F9)+(+Apr09!F9)+(+May09!F9)+(+Jun09!F9))/12</f>
        <v>8608.333333333334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ht="15.75" customHeight="1">
      <c r="A10" s="109">
        <v>4</v>
      </c>
      <c r="B10" s="95" t="s">
        <v>6</v>
      </c>
      <c r="C10" s="96">
        <f>((+Jul08!C10)+(+Aug08!C10)+(+Sep08!C10)+(+Oct08!C10)+(+Nov08!C10)+(+Dec08!C10)+(+Jan09!C10)+(+Feb09!C10)+(+Mar09!C10)+(+Apr09!C10)+(+May09!C10)+(+Jun09!C10))/12</f>
        <v>420.3333333333333</v>
      </c>
      <c r="D10" s="96">
        <f>((+Jul08!D10)+(+Aug08!D10)+(+Sep08!D10)+(+Oct08!D10)+(+Nov08!D10)+(+Dec08!D10)+(+Jan09!D10)+(+Feb09!D10)+(+Mar09!D10)+(+Apr09!D10)+(+May09!D10)+(+Jun09!D10))/12</f>
        <v>25090.916666666668</v>
      </c>
      <c r="E10" s="96">
        <f>((+Jul08!E10)+(+Aug08!E10)+(+Sep08!E10)+(+Oct08!E10)+(+Nov08!E10)+(+Dec08!E10)+(+Jan09!E10)+(+Feb09!E10)+(+Mar09!E10)+(+Apr09!E10)+(+May09!E10)+(+Jun09!E10))/12</f>
        <v>1246.1666666666667</v>
      </c>
      <c r="F10" s="97">
        <f>((+Jul08!F10)+(+Aug08!F10)+(+Sep08!F10)+(+Oct08!F10)+(+Nov08!F10)+(+Dec08!F10)+(+Jan09!F10)+(+Feb09!F10)+(+Mar09!F10)+(+Apr09!F10)+(+May09!F10)+(+Jun09!F10))/12</f>
        <v>9515.25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ht="15.75" customHeight="1">
      <c r="A11" s="109">
        <v>5</v>
      </c>
      <c r="B11" s="95" t="s">
        <v>7</v>
      </c>
      <c r="C11" s="96">
        <f>((+Jul08!C11)+(+Aug08!C11)+(+Sep08!C11)+(+Oct08!C11)+(+Nov08!C11)+(+Dec08!C11)+(+Jan09!C11)+(+Feb09!C11)+(+Mar09!C11)+(+Apr09!C11)+(+May09!C11)+(+Jun09!C11))/12</f>
        <v>440</v>
      </c>
      <c r="D11" s="96">
        <f>((+Jul08!D11)+(+Aug08!D11)+(+Sep08!D11)+(+Oct08!D11)+(+Nov08!D11)+(+Dec08!D11)+(+Jan09!D11)+(+Feb09!D11)+(+Mar09!D11)+(+Apr09!D11)+(+May09!D11)+(+Jun09!D11))/12</f>
        <v>27634.166666666668</v>
      </c>
      <c r="E11" s="96">
        <f>((+Jul08!E11)+(+Aug08!E11)+(+Sep08!E11)+(+Oct08!E11)+(+Nov08!E11)+(+Dec08!E11)+(+Jan09!E11)+(+Feb09!E11)+(+Mar09!E11)+(+Apr09!E11)+(+May09!E11)+(+Jun09!E11))/12</f>
        <v>1017.9166666666666</v>
      </c>
      <c r="F11" s="97">
        <f>((+Jul08!F11)+(+Aug08!F11)+(+Sep08!F11)+(+Oct08!F11)+(+Nov08!F11)+(+Dec08!F11)+(+Jan09!F11)+(+Feb09!F11)+(+Mar09!F11)+(+Apr09!F11)+(+May09!F11)+(+Jun09!F11))/12</f>
        <v>7376.666666666667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ht="15.75" customHeight="1">
      <c r="A12" s="109">
        <v>6</v>
      </c>
      <c r="B12" s="95" t="s">
        <v>8</v>
      </c>
      <c r="C12" s="96">
        <f>((+Jul08!C12)+(+Aug08!C12)+(+Sep08!C12)+(+Oct08!C12)+(+Nov08!C12)+(+Dec08!C12)+(+Jan09!C12)+(+Feb09!C12)+(+Mar09!C12)+(+Apr09!C12)+(+May09!C12)+(+Jun09!C12))/12</f>
        <v>167.41666666666666</v>
      </c>
      <c r="D12" s="96">
        <f>((+Jul08!D12)+(+Aug08!D12)+(+Sep08!D12)+(+Oct08!D12)+(+Nov08!D12)+(+Dec08!D12)+(+Jan09!D12)+(+Feb09!D12)+(+Mar09!D12)+(+Apr09!D12)+(+May09!D12)+(+Jun09!D12))/12</f>
        <v>11218</v>
      </c>
      <c r="E12" s="96">
        <f>((+Jul08!E12)+(+Aug08!E12)+(+Sep08!E12)+(+Oct08!E12)+(+Nov08!E12)+(+Dec08!E12)+(+Jan09!E12)+(+Feb09!E12)+(+Mar09!E12)+(+Apr09!E12)+(+May09!E12)+(+Jun09!E12))/12</f>
        <v>455.8333333333333</v>
      </c>
      <c r="F12" s="97">
        <f>((+Jul08!F12)+(+Aug08!F12)+(+Sep08!F12)+(+Oct08!F12)+(+Nov08!F12)+(+Dec08!F12)+(+Jan09!F12)+(+Feb09!F12)+(+Mar09!F12)+(+Apr09!F12)+(+May09!F12)+(+Jun09!F12))/12</f>
        <v>3298.4166666666665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ht="15.75" customHeight="1">
      <c r="A13" s="110" t="s">
        <v>0</v>
      </c>
      <c r="B13" s="98" t="s">
        <v>9</v>
      </c>
      <c r="C13" s="96">
        <f>((+Jul08!C13)+(+Aug08!C13)+(+Sep08!C13)+(+Oct08!C13)+(+Nov08!C13)+(+Dec08!C13)+(+Jan09!C13)+(+Feb09!C13)+(+Mar09!C13)+(+Apr09!C13)+(+May09!C13)+(+Jun09!C13))/12</f>
        <v>29.333333333333332</v>
      </c>
      <c r="D13" s="96">
        <f>((+Jul08!D13)+(+Aug08!D13)+(+Sep08!D13)+(+Oct08!D13)+(+Nov08!D13)+(+Dec08!D13)+(+Jan09!D13)+(+Feb09!D13)+(+Mar09!D13)+(+Apr09!D13)+(+May09!D13)+(+Jun09!D13))/12</f>
        <v>1429.4166666666667</v>
      </c>
      <c r="E13" s="96">
        <f>((+Jul08!E13)+(+Aug08!E13)+(+Sep08!E13)+(+Oct08!E13)+(+Nov08!E13)+(+Dec08!E13)+(+Jan09!E13)+(+Feb09!E13)+(+Mar09!E13)+(+Apr09!E13)+(+May09!E13)+(+Jun09!E13))/12</f>
        <v>88.16666666666667</v>
      </c>
      <c r="F13" s="97">
        <f>((+Jul08!F13)+(+Aug08!F13)+(+Sep08!F13)+(+Oct08!F13)+(+Nov08!F13)+(+Dec08!F13)+(+Jan09!F13)+(+Feb09!F13)+(+Mar09!F13)+(+Apr09!F13)+(+May09!F13)+(+Jun09!F13))/12</f>
        <v>643.25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ht="15.75" customHeight="1">
      <c r="A14" s="111">
        <v>7</v>
      </c>
      <c r="B14" s="98" t="s">
        <v>10</v>
      </c>
      <c r="C14" s="96">
        <f>((+Jul08!C14)+(+Aug08!C14)+(+Sep08!C14)+(+Oct08!C14)+(+Nov08!C14)+(+Dec08!C14)+(+Jan09!C14)+(+Feb09!C14)+(+Mar09!C14)+(+Apr09!C14)+(+May09!C14)+(+Jun09!C14))/12</f>
        <v>18.333333333333332</v>
      </c>
      <c r="D14" s="96">
        <f>((+Jul08!D14)+(+Aug08!D14)+(+Sep08!D14)+(+Oct08!D14)+(+Nov08!D14)+(+Dec08!D14)+(+Jan09!D14)+(+Feb09!D14)+(+Mar09!D14)+(+Apr09!D14)+(+May09!D14)+(+Jun09!D14))/12</f>
        <v>538.5</v>
      </c>
      <c r="E14" s="96">
        <f>((+Jul08!E14)+(+Aug08!E14)+(+Sep08!E14)+(+Oct08!E14)+(+Nov08!E14)+(+Dec08!E14)+(+Jan09!E14)+(+Feb09!E14)+(+Mar09!E14)+(+Apr09!E14)+(+May09!E14)+(+Jun09!E14))/12</f>
        <v>31.666666666666668</v>
      </c>
      <c r="F14" s="97">
        <f>((+Jul08!F14)+(+Aug08!F14)+(+Sep08!F14)+(+Oct08!F14)+(+Nov08!F14)+(+Dec08!F14)+(+Jan09!F14)+(+Feb09!F14)+(+Mar09!F14)+(+Apr09!F14)+(+May09!F14)+(+Jun09!F14))/12</f>
        <v>243.08333333333334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ht="15.75" customHeight="1">
      <c r="A15" s="112" t="s">
        <v>0</v>
      </c>
      <c r="B15" s="99" t="s">
        <v>11</v>
      </c>
      <c r="C15" s="96">
        <f>((+Jul08!C15)+(+Aug08!C15)+(+Sep08!C15)+(+Oct08!C15)+(+Nov08!C15)+(+Dec08!C15)+(+Jan09!C15)+(+Feb09!C15)+(+Mar09!C15)+(+Apr09!C15)+(+May09!C15)+(+Jun09!C15))/12</f>
        <v>65.5</v>
      </c>
      <c r="D15" s="96">
        <f>((+Jul08!D15)+(+Aug08!D15)+(+Sep08!D15)+(+Oct08!D15)+(+Nov08!D15)+(+Dec08!D15)+(+Jan09!D15)+(+Feb09!D15)+(+Mar09!D15)+(+Apr09!D15)+(+May09!D15)+(+Jun09!D15))/12</f>
        <v>3570.25</v>
      </c>
      <c r="E15" s="96">
        <f>((+Jul08!E15)+(+Aug08!E15)+(+Sep08!E15)+(+Oct08!E15)+(+Nov08!E15)+(+Dec08!E15)+(+Jan09!E15)+(+Feb09!E15)+(+Mar09!E15)+(+Apr09!E15)+(+May09!E15)+(+Jun09!E15))/12</f>
        <v>359.4166666666667</v>
      </c>
      <c r="F15" s="97">
        <f>((+Jul08!F15)+(+Aug08!F15)+(+Sep08!F15)+(+Oct08!F15)+(+Nov08!F15)+(+Dec08!F15)+(+Jan09!F15)+(+Feb09!F15)+(+Mar09!F15)+(+Apr09!F15)+(+May09!F15)+(+Jun09!F15))/12</f>
        <v>2570.75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ht="15.75" customHeight="1">
      <c r="A16" s="110"/>
      <c r="B16" s="98" t="s">
        <v>12</v>
      </c>
      <c r="C16" s="96">
        <f>((+Jul08!C16)+(+Aug08!C16)+(+Sep08!C16)+(+Oct08!C16)+(+Nov08!C16)+(+Dec08!C16)+(+Jan09!C16)+(+Feb09!C16)+(+Mar09!C16)+(+Apr09!C16)+(+May09!C16)+(+Jun09!C16))/12</f>
        <v>12.833333333333334</v>
      </c>
      <c r="D16" s="96">
        <f>((+Jul08!D16)+(+Aug08!D16)+(+Sep08!D16)+(+Oct08!D16)+(+Nov08!D16)+(+Dec08!D16)+(+Jan09!D16)+(+Feb09!D16)+(+Mar09!D16)+(+Apr09!D16)+(+May09!D16)+(+Jun09!D16))/12</f>
        <v>486.75</v>
      </c>
      <c r="E16" s="96">
        <f>((+Jul08!E16)+(+Aug08!E16)+(+Sep08!E16)+(+Oct08!E16)+(+Nov08!E16)+(+Dec08!E16)+(+Jan09!E16)+(+Feb09!E16)+(+Mar09!E16)+(+Apr09!E16)+(+May09!E16)+(+Jun09!E16))/12</f>
        <v>130.16666666666666</v>
      </c>
      <c r="F16" s="97">
        <f>((+Jul08!F16)+(+Aug08!F16)+(+Sep08!F16)+(+Oct08!F16)+(+Nov08!F16)+(+Dec08!F16)+(+Jan09!F16)+(+Feb09!F16)+(+Mar09!F16)+(+Apr09!F16)+(+May09!F16)+(+Jun09!F16))/12</f>
        <v>974.1666666666666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ht="15.75" customHeight="1">
      <c r="A17" s="110"/>
      <c r="B17" s="98" t="s">
        <v>13</v>
      </c>
      <c r="C17" s="96">
        <f>((+Jul08!C17)+(+Aug08!C17)+(+Sep08!C17)+(+Oct08!C17)+(+Nov08!C17)+(+Dec08!C17)+(+Jan09!C17)+(+Feb09!C17)+(+Mar09!C17)+(+Apr09!C17)+(+May09!C17)+(+Jun09!C17))/12</f>
        <v>22.5</v>
      </c>
      <c r="D17" s="96">
        <f>((+Jul08!D17)+(+Aug08!D17)+(+Sep08!D17)+(+Oct08!D17)+(+Nov08!D17)+(+Dec08!D17)+(+Jan09!D17)+(+Feb09!D17)+(+Mar09!D17)+(+Apr09!D17)+(+May09!D17)+(+Jun09!D17))/12</f>
        <v>803.3333333333334</v>
      </c>
      <c r="E17" s="96">
        <f>((+Jul08!E17)+(+Aug08!E17)+(+Sep08!E17)+(+Oct08!E17)+(+Nov08!E17)+(+Dec08!E17)+(+Jan09!E17)+(+Feb09!E17)+(+Mar09!E17)+(+Apr09!E17)+(+May09!E17)+(+Jun09!E17))/12</f>
        <v>63.75</v>
      </c>
      <c r="F17" s="97">
        <f>((+Jul08!F17)+(+Aug08!F17)+(+Sep08!F17)+(+Oct08!F17)+(+Nov08!F17)+(+Dec08!F17)+(+Jan09!F17)+(+Feb09!F17)+(+Mar09!F17)+(+Apr09!F17)+(+May09!F17)+(+Jun09!F17))/12</f>
        <v>484.8333333333333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ht="15.75" customHeight="1">
      <c r="A18" s="111">
        <v>8</v>
      </c>
      <c r="B18" s="98" t="s">
        <v>14</v>
      </c>
      <c r="C18" s="96">
        <f>((+Jul08!C18)+(+Aug08!C18)+(+Sep08!C18)+(+Oct08!C18)+(+Nov08!C18)+(+Dec08!C18)+(+Jan09!C18)+(+Feb09!C18)+(+Mar09!C18)+(+Apr09!C18)+(+May09!C18)+(+Jun09!C18))/12</f>
        <v>10.5</v>
      </c>
      <c r="D18" s="96">
        <f>((+Jul08!D18)+(+Aug08!D18)+(+Sep08!D18)+(+Oct08!D18)+(+Nov08!D18)+(+Dec08!D18)+(+Jan09!D18)+(+Feb09!D18)+(+Mar09!D18)+(+Apr09!D18)+(+May09!D18)+(+Jun09!D18))/12</f>
        <v>313.0833333333333</v>
      </c>
      <c r="E18" s="96">
        <f>((+Jul08!E18)+(+Aug08!E18)+(+Sep08!E18)+(+Oct08!E18)+(+Nov08!E18)+(+Dec08!E18)+(+Jan09!E18)+(+Feb09!E18)+(+Mar09!E18)+(+Apr09!E18)+(+May09!E18)+(+Jun09!E18))/12</f>
        <v>35.75</v>
      </c>
      <c r="F18" s="97">
        <f>((+Jul08!F18)+(+Aug08!F18)+(+Sep08!F18)+(+Oct08!F18)+(+Nov08!F18)+(+Dec08!F18)+(+Jan09!F18)+(+Feb09!F18)+(+Mar09!F18)+(+Apr09!F18)+(+May09!F18)+(+Jun09!F18))/12</f>
        <v>240.16666666666666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ht="15.75" customHeight="1">
      <c r="A19" s="110"/>
      <c r="B19" s="98" t="s">
        <v>15</v>
      </c>
      <c r="C19" s="96">
        <f>((+Jul08!C19)+(+Aug08!C19)+(+Sep08!C19)+(+Oct08!C19)+(+Nov08!C19)+(+Dec08!C19)+(+Jan09!C19)+(+Feb09!C19)+(+Mar09!C19)+(+Apr09!C19)+(+May09!C19)+(+Jun09!C19))/12</f>
        <v>15.833333333333334</v>
      </c>
      <c r="D19" s="96">
        <f>((+Jul08!D19)+(+Aug08!D19)+(+Sep08!D19)+(+Oct08!D19)+(+Nov08!D19)+(+Dec08!D19)+(+Jan09!D19)+(+Feb09!D19)+(+Mar09!D19)+(+Apr09!D19)+(+May09!D19)+(+Jun09!D19))/12</f>
        <v>794.6666666666666</v>
      </c>
      <c r="E19" s="96">
        <f>((+Jul08!E19)+(+Aug08!E19)+(+Sep08!E19)+(+Oct08!E19)+(+Nov08!E19)+(+Dec08!E19)+(+Jan09!E19)+(+Feb09!E19)+(+Mar09!E19)+(+Apr09!E19)+(+May09!E19)+(+Jun09!E19))/12</f>
        <v>125.75</v>
      </c>
      <c r="F19" s="97">
        <f>((+Jul08!F19)+(+Aug08!F19)+(+Sep08!F19)+(+Oct08!F19)+(+Nov08!F19)+(+Dec08!F19)+(+Jan09!F19)+(+Feb09!F19)+(+Mar09!F19)+(+Apr09!F19)+(+May09!F19)+(+Jun09!F19))/12</f>
        <v>838.3333333333334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ht="15.75" customHeight="1">
      <c r="A20" s="112"/>
      <c r="B20" s="99" t="s">
        <v>16</v>
      </c>
      <c r="C20" s="96">
        <f>((+Jul08!C20)+(+Aug08!C20)+(+Sep08!C20)+(+Oct08!C20)+(+Nov08!C20)+(+Dec08!C20)+(+Jan09!C20)+(+Feb09!C20)+(+Mar09!C20)+(+Apr09!C20)+(+May09!C20)+(+Jun09!C20))/12</f>
        <v>22.166666666666668</v>
      </c>
      <c r="D20" s="96">
        <f>((+Jul08!D20)+(+Aug08!D20)+(+Sep08!D20)+(+Oct08!D20)+(+Nov08!D20)+(+Dec08!D20)+(+Jan09!D20)+(+Feb09!D20)+(+Mar09!D20)+(+Apr09!D20)+(+May09!D20)+(+Jun09!D20))/12</f>
        <v>1217.3333333333333</v>
      </c>
      <c r="E20" s="96">
        <f>((+Jul08!E20)+(+Aug08!E20)+(+Sep08!E20)+(+Oct08!E20)+(+Nov08!E20)+(+Dec08!E20)+(+Jan09!E20)+(+Feb09!E20)+(+Mar09!E20)+(+Apr09!E20)+(+May09!E20)+(+Jun09!E20))/12</f>
        <v>76.41666666666667</v>
      </c>
      <c r="F20" s="97">
        <f>((+Jul08!F20)+(+Aug08!F20)+(+Sep08!F20)+(+Oct08!F20)+(+Nov08!F20)+(+Dec08!F20)+(+Jan09!F20)+(+Feb09!F20)+(+Mar09!F20)+(+Apr09!F20)+(+May09!F20)+(+Jun09!F20))/12</f>
        <v>592.4166666666666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ht="15.75" customHeight="1">
      <c r="A21" s="110"/>
      <c r="B21" s="98" t="s">
        <v>17</v>
      </c>
      <c r="C21" s="96">
        <f>((+Jul08!C21)+(+Aug08!C21)+(+Sep08!C21)+(+Oct08!C21)+(+Nov08!C21)+(+Dec08!C21)+(+Jan09!C21)+(+Feb09!C21)+(+Mar09!C21)+(+Apr09!C21)+(+May09!C21)+(+Jun09!C21))/12</f>
        <v>9</v>
      </c>
      <c r="D21" s="96">
        <f>((+Jul08!D21)+(+Aug08!D21)+(+Sep08!D21)+(+Oct08!D21)+(+Nov08!D21)+(+Dec08!D21)+(+Jan09!D21)+(+Feb09!D21)+(+Mar09!D21)+(+Apr09!D21)+(+May09!D21)+(+Jun09!D21))/12</f>
        <v>552.25</v>
      </c>
      <c r="E21" s="96">
        <f>((+Jul08!E21)+(+Aug08!E21)+(+Sep08!E21)+(+Oct08!E21)+(+Nov08!E21)+(+Dec08!E21)+(+Jan09!E21)+(+Feb09!E21)+(+Mar09!E21)+(+Apr09!E21)+(+May09!E21)+(+Jun09!E21))/12</f>
        <v>33.583333333333336</v>
      </c>
      <c r="F21" s="97">
        <f>((+Jul08!F21)+(+Aug08!F21)+(+Sep08!F21)+(+Oct08!F21)+(+Nov08!F21)+(+Dec08!F21)+(+Jan09!F21)+(+Feb09!F21)+(+Mar09!F21)+(+Apr09!F21)+(+May09!F21)+(+Jun09!F21))/12</f>
        <v>254.08333333333334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 customHeight="1">
      <c r="A22" s="111">
        <v>9</v>
      </c>
      <c r="B22" s="98" t="s">
        <v>18</v>
      </c>
      <c r="C22" s="96">
        <f>((+Jul08!C22)+(+Aug08!C22)+(+Sep08!C22)+(+Oct08!C22)+(+Nov08!C22)+(+Dec08!C22)+(+Jan09!C22)+(+Feb09!C22)+(+Mar09!C22)+(+Apr09!C22)+(+May09!C22)+(+Jun09!C22))/12</f>
        <v>43.75</v>
      </c>
      <c r="D22" s="96">
        <f>((+Jul08!D22)+(+Aug08!D22)+(+Sep08!D22)+(+Oct08!D22)+(+Nov08!D22)+(+Dec08!D22)+(+Jan09!D22)+(+Feb09!D22)+(+Mar09!D22)+(+Apr09!D22)+(+May09!D22)+(+Jun09!D22))/12</f>
        <v>2796.6666666666665</v>
      </c>
      <c r="E22" s="96">
        <f>((+Jul08!E22)+(+Aug08!E22)+(+Sep08!E22)+(+Oct08!E22)+(+Nov08!E22)+(+Dec08!E22)+(+Jan09!E22)+(+Feb09!E22)+(+Mar09!E22)+(+Apr09!E22)+(+May09!E22)+(+Jun09!E22))/12</f>
        <v>155.41666666666666</v>
      </c>
      <c r="F22" s="97">
        <f>((+Jul08!F22)+(+Aug08!F22)+(+Sep08!F22)+(+Oct08!F22)+(+Nov08!F22)+(+Dec08!F22)+(+Jan09!F22)+(+Feb09!F22)+(+Mar09!F22)+(+Apr09!F22)+(+May09!F22)+(+Jun09!F22))/12</f>
        <v>1151.9166666666667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5.75" customHeight="1">
      <c r="A23" s="112"/>
      <c r="B23" s="99" t="s">
        <v>19</v>
      </c>
      <c r="C23" s="96">
        <f>((+Jul08!C23)+(+Aug08!C23)+(+Sep08!C23)+(+Oct08!C23)+(+Nov08!C23)+(+Dec08!C23)+(+Jan09!C23)+(+Feb09!C23)+(+Mar09!C23)+(+Apr09!C23)+(+May09!C23)+(+Jun09!C23))/12</f>
        <v>19.833333333333332</v>
      </c>
      <c r="D23" s="96">
        <f>((+Jul08!D23)+(+Aug08!D23)+(+Sep08!D23)+(+Oct08!D23)+(+Nov08!D23)+(+Dec08!D23)+(+Jan09!D23)+(+Feb09!D23)+(+Mar09!D23)+(+Apr09!D23)+(+May09!D23)+(+Jun09!D23))/12</f>
        <v>981.0833333333334</v>
      </c>
      <c r="E23" s="96">
        <f>((+Jul08!E23)+(+Aug08!E23)+(+Sep08!E23)+(+Oct08!E23)+(+Nov08!E23)+(+Dec08!E23)+(+Jan09!E23)+(+Feb09!E23)+(+Mar09!E23)+(+Apr09!E23)+(+May09!E23)+(+Jun09!E23))/12</f>
        <v>45.083333333333336</v>
      </c>
      <c r="F23" s="97">
        <f>((+Jul08!F23)+(+Aug08!F23)+(+Sep08!F23)+(+Oct08!F23)+(+Nov08!F23)+(+Dec08!F23)+(+Jan09!F23)+(+Feb09!F23)+(+Mar09!F23)+(+Apr09!F23)+(+May09!F23)+(+Jun09!F23))/12</f>
        <v>338.5833333333333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5.75" customHeight="1">
      <c r="A24" s="110"/>
      <c r="B24" s="98" t="s">
        <v>20</v>
      </c>
      <c r="C24" s="96">
        <f>((+Jul08!C24)+(+Aug08!C24)+(+Sep08!C24)+(+Oct08!C24)+(+Nov08!C24)+(+Dec08!C24)+(+Jan09!C24)+(+Feb09!C24)+(+Mar09!C24)+(+Apr09!C24)+(+May09!C24)+(+Jun09!C24))/12</f>
        <v>59.833333333333336</v>
      </c>
      <c r="D24" s="96">
        <f>((+Jul08!D24)+(+Aug08!D24)+(+Sep08!D24)+(+Oct08!D24)+(+Nov08!D24)+(+Dec08!D24)+(+Jan09!D24)+(+Feb09!D24)+(+Mar09!D24)+(+Apr09!D24)+(+May09!D24)+(+Jun09!D24))/12</f>
        <v>2637.4166666666665</v>
      </c>
      <c r="E24" s="96">
        <f>((+Jul08!E24)+(+Aug08!E24)+(+Sep08!E24)+(+Oct08!E24)+(+Nov08!E24)+(+Dec08!E24)+(+Jan09!E24)+(+Feb09!E24)+(+Mar09!E24)+(+Apr09!E24)+(+May09!E24)+(+Jun09!E24))/12</f>
        <v>181.16666666666666</v>
      </c>
      <c r="F24" s="97">
        <f>((+Jul08!F24)+(+Aug08!F24)+(+Sep08!F24)+(+Oct08!F24)+(+Nov08!F24)+(+Dec08!F24)+(+Jan09!F24)+(+Feb09!F24)+(+Mar09!F24)+(+Apr09!F24)+(+May09!F24)+(+Jun09!F24))/12</f>
        <v>1315.1666666666667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5.75" customHeight="1">
      <c r="A25" s="111">
        <v>10</v>
      </c>
      <c r="B25" s="98" t="s">
        <v>21</v>
      </c>
      <c r="C25" s="96">
        <f>((+Jul08!C25)+(+Aug08!C25)+(+Sep08!C25)+(+Oct08!C25)+(+Nov08!C25)+(+Dec08!C25)+(+Jan09!C25)+(+Feb09!C25)+(+Mar09!C25)+(+Apr09!C25)+(+May09!C25)+(+Jun09!C25))/12</f>
        <v>79.33333333333333</v>
      </c>
      <c r="D25" s="96">
        <f>((+Jul08!D25)+(+Aug08!D25)+(+Sep08!D25)+(+Oct08!D25)+(+Nov08!D25)+(+Dec08!D25)+(+Jan09!D25)+(+Feb09!D25)+(+Mar09!D25)+(+Apr09!D25)+(+May09!D25)+(+Jun09!D25))/12</f>
        <v>4776.333333333333</v>
      </c>
      <c r="E25" s="96">
        <f>((+Jul08!E25)+(+Aug08!E25)+(+Sep08!E25)+(+Oct08!E25)+(+Nov08!E25)+(+Dec08!E25)+(+Jan09!E25)+(+Feb09!E25)+(+Mar09!E25)+(+Apr09!E25)+(+May09!E25)+(+Jun09!E25))/12</f>
        <v>339.25</v>
      </c>
      <c r="F25" s="97">
        <f>((+Jul08!F25)+(+Aug08!F25)+(+Sep08!F25)+(+Oct08!F25)+(+Nov08!F25)+(+Dec08!F25)+(+Jan09!F25)+(+Feb09!F25)+(+Mar09!F25)+(+Apr09!F25)+(+May09!F25)+(+Jun09!F25))/12</f>
        <v>2468.5833333333335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5.75" customHeight="1">
      <c r="A26" s="112"/>
      <c r="B26" s="99" t="s">
        <v>22</v>
      </c>
      <c r="C26" s="96">
        <f>((+Jul08!C26)+(+Aug08!C26)+(+Sep08!C26)+(+Oct08!C26)+(+Nov08!C26)+(+Dec08!C26)+(+Jan09!C26)+(+Feb09!C26)+(+Mar09!C26)+(+Apr09!C26)+(+May09!C26)+(+Jun09!C26))/12</f>
        <v>47.416666666666664</v>
      </c>
      <c r="D26" s="96">
        <f>((+Jul08!D26)+(+Aug08!D26)+(+Sep08!D26)+(+Oct08!D26)+(+Nov08!D26)+(+Dec08!D26)+(+Jan09!D26)+(+Feb09!D26)+(+Mar09!D26)+(+Apr09!D26)+(+May09!D26)+(+Jun09!D26))/12</f>
        <v>1900.5833333333333</v>
      </c>
      <c r="E26" s="96">
        <f>((+Jul08!E26)+(+Aug08!E26)+(+Sep08!E26)+(+Oct08!E26)+(+Nov08!E26)+(+Dec08!E26)+(+Jan09!E26)+(+Feb09!E26)+(+Mar09!E26)+(+Apr09!E26)+(+May09!E26)+(+Jun09!E26))/12</f>
        <v>253.75</v>
      </c>
      <c r="F26" s="97">
        <f>((+Jul08!F26)+(+Aug08!F26)+(+Sep08!F26)+(+Oct08!F26)+(+Nov08!F26)+(+Dec08!F26)+(+Jan09!F26)+(+Feb09!F26)+(+Mar09!F26)+(+Apr09!F26)+(+May09!F26)+(+Jun09!F26))/12</f>
        <v>1835.0833333333333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5.75" customHeight="1">
      <c r="A27" s="111">
        <v>11</v>
      </c>
      <c r="B27" s="98" t="s">
        <v>23</v>
      </c>
      <c r="C27" s="96">
        <f>((+Jul08!C27)+(+Aug08!C27)+(+Sep08!C27)+(+Oct08!C27)+(+Nov08!C27)+(+Dec08!C27)+(+Jan09!C27)+(+Feb09!C27)+(+Mar09!C27)+(+Apr09!C27)+(+May09!C27)+(+Jun09!C27))/12</f>
        <v>35.666666666666664</v>
      </c>
      <c r="D27" s="96">
        <f>((+Jul08!D27)+(+Aug08!D27)+(+Sep08!D27)+(+Oct08!D27)+(+Nov08!D27)+(+Dec08!D27)+(+Jan09!D27)+(+Feb09!D27)+(+Mar09!D27)+(+Apr09!D27)+(+May09!D27)+(+Jun09!D27))/12</f>
        <v>1577.3333333333333</v>
      </c>
      <c r="E27" s="96">
        <f>((+Jul08!E27)+(+Aug08!E27)+(+Sep08!E27)+(+Oct08!E27)+(+Nov08!E27)+(+Dec08!E27)+(+Jan09!E27)+(+Feb09!E27)+(+Mar09!E27)+(+Apr09!E27)+(+May09!E27)+(+Jun09!E27))/12</f>
        <v>175.25</v>
      </c>
      <c r="F27" s="97">
        <f>((+Jul08!F27)+(+Aug08!F27)+(+Sep08!F27)+(+Oct08!F27)+(+Nov08!F27)+(+Dec08!F27)+(+Jan09!F27)+(+Feb09!F27)+(+Mar09!F27)+(+Apr09!F27)+(+May09!F27)+(+Jun09!F27))/12</f>
        <v>1302.5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5.75" customHeight="1">
      <c r="A28" s="113"/>
      <c r="B28" s="99" t="s">
        <v>24</v>
      </c>
      <c r="C28" s="96">
        <f>((+Jul08!C28)+(+Aug08!C28)+(+Sep08!C28)+(+Oct08!C28)+(+Nov08!C28)+(+Dec08!C28)+(+Jan09!C28)+(+Feb09!C28)+(+Mar09!C28)+(+Apr09!C28)+(+May09!C28)+(+Jun09!C28))/12</f>
        <v>97</v>
      </c>
      <c r="D28" s="96">
        <f>((+Jul08!D28)+(+Aug08!D28)+(+Sep08!D28)+(+Oct08!D28)+(+Nov08!D28)+(+Dec08!D28)+(+Jan09!D28)+(+Feb09!D28)+(+Mar09!D28)+(+Apr09!D28)+(+May09!D28)+(+Jun09!D28))/12</f>
        <v>5797.583333333333</v>
      </c>
      <c r="E28" s="96">
        <f>((+Jul08!E28)+(+Aug08!E28)+(+Sep08!E28)+(+Oct08!E28)+(+Nov08!E28)+(+Dec08!E28)+(+Jan09!E28)+(+Feb09!E28)+(+Mar09!E28)+(+Apr09!E28)+(+May09!E28)+(+Jun09!E28))/12</f>
        <v>472.5</v>
      </c>
      <c r="F28" s="97">
        <f>((+Jul08!F28)+(+Aug08!F28)+(+Sep08!F28)+(+Oct08!F28)+(+Nov08!F28)+(+Dec08!F28)+(+Jan09!F28)+(+Feb09!F28)+(+Mar09!F28)+(+Apr09!F28)+(+May09!F28)+(+Jun09!F28))/12</f>
        <v>3483.8333333333335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5.75" customHeight="1">
      <c r="A29" s="114">
        <v>12</v>
      </c>
      <c r="B29" s="100" t="s">
        <v>25</v>
      </c>
      <c r="C29" s="96">
        <f>((+Jul08!C29)+(+Aug08!C29)+(+Sep08!C29)+(+Oct08!C29)+(+Nov08!C29)+(+Dec08!C29)+(+Jan09!C29)+(+Feb09!C29)+(+Mar09!C29)+(+Apr09!C29)+(+May09!C29)+(+Jun09!C29))/12</f>
        <v>108.41666666666667</v>
      </c>
      <c r="D29" s="96">
        <f>((+Jul08!D29)+(+Aug08!D29)+(+Sep08!D29)+(+Oct08!D29)+(+Nov08!D29)+(+Dec08!D29)+(+Jan09!D29)+(+Feb09!D29)+(+Mar09!D29)+(+Apr09!D29)+(+May09!D29)+(+Jun09!D29))/12</f>
        <v>6136.25</v>
      </c>
      <c r="E29" s="96">
        <f>((+Jul08!E29)+(+Aug08!E29)+(+Sep08!E29)+(+Oct08!E29)+(+Nov08!E29)+(+Dec08!E29)+(+Jan09!E29)+(+Feb09!E29)+(+Mar09!E29)+(+Apr09!E29)+(+May09!E29)+(+Jun09!E29))/12</f>
        <v>490.25</v>
      </c>
      <c r="F29" s="97">
        <f>((+Jul08!F29)+(+Aug08!F29)+(+Sep08!F29)+(+Oct08!F29)+(+Nov08!F29)+(+Dec08!F29)+(+Jan09!F29)+(+Feb09!F29)+(+Mar09!F29)+(+Apr09!F29)+(+May09!F29)+(+Jun09!F29))/12</f>
        <v>3386.1666666666665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5.75" customHeight="1" thickBot="1">
      <c r="A30" s="115">
        <v>13</v>
      </c>
      <c r="B30" s="101" t="s">
        <v>26</v>
      </c>
      <c r="C30" s="102">
        <f>((+Jul08!C30)+(+Aug08!C30)+(+Sep08!C30)+(+Oct08!C30)+(+Nov08!C30)+(+Dec08!C30)+(+Jan09!C30)+(+Feb09!C30)+(+Mar09!C30)+(+Apr09!C30)+(+May09!C30)+(+Jun09!C30))/12</f>
        <v>83.66666666666667</v>
      </c>
      <c r="D30" s="102">
        <f>((+Jul08!D30)+(+Aug08!D30)+(+Sep08!D30)+(+Oct08!D30)+(+Nov08!D30)+(+Dec08!D30)+(+Jan09!D30)+(+Feb09!D30)+(+Mar09!D30)+(+Apr09!D30)+(+May09!D30)+(+Jun09!D30))/12</f>
        <v>5106.583333333333</v>
      </c>
      <c r="E30" s="102">
        <f>((+Jul08!E30)+(+Aug08!E30)+(+Sep08!E30)+(+Oct08!E30)+(+Nov08!E30)+(+Dec08!E30)+(+Jan09!E30)+(+Feb09!E30)+(+Mar09!E30)+(+Apr09!E30)+(+May09!E30)+(+Jun09!E30))/12</f>
        <v>239.25</v>
      </c>
      <c r="F30" s="103">
        <f>((+Jul08!F30)+(+Aug08!F30)+(+Sep08!F30)+(+Oct08!F30)+(+Nov08!F30)+(+Dec08!F30)+(+Jan09!F30)+(+Feb09!F30)+(+Mar09!F30)+(+Apr09!F30)+(+May09!F30)+(+Jun09!F30))/12</f>
        <v>1738.75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5.75" customHeight="1" thickBot="1">
      <c r="A31" s="38"/>
      <c r="B31" s="120" t="s">
        <v>27</v>
      </c>
      <c r="C31" s="121">
        <f>SUM(C7:C30)</f>
        <v>2742.083333333333</v>
      </c>
      <c r="D31" s="122">
        <f>SUM(D7:D30)</f>
        <v>156844.50000000006</v>
      </c>
      <c r="E31" s="121">
        <f>SUM(E7:E30)</f>
        <v>8923.333333333336</v>
      </c>
      <c r="F31" s="123">
        <f>SUM(F7:F30)</f>
        <v>65758.16666666667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11665.416666666668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222602.66666666674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27" ht="12.75"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7:27" ht="12.75"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</sheetData>
  <printOptions/>
  <pageMargins left="0.75" right="0.5" top="1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I21" sqref="I21"/>
    </sheetView>
  </sheetViews>
  <sheetFormatPr defaultColWidth="9.140625" defaultRowHeight="12.75"/>
  <cols>
    <col min="1" max="1" width="11.57421875" style="7" customWidth="1"/>
    <col min="2" max="2" width="22.8515625" style="2" customWidth="1"/>
    <col min="3" max="6" width="13.7109375" style="2" customWidth="1"/>
    <col min="7" max="7" width="9.7109375" style="2" customWidth="1"/>
    <col min="8" max="9" width="10.7109375" style="2" customWidth="1"/>
    <col min="10" max="10" width="9.57421875" style="2" customWidth="1"/>
    <col min="11" max="11" width="6.421875" style="2" customWidth="1"/>
    <col min="12" max="15" width="10.7109375" style="2" customWidth="1"/>
    <col min="16" max="16" width="10.8515625" style="2" customWidth="1"/>
    <col min="17" max="17" width="7.140625" style="2" customWidth="1"/>
    <col min="18" max="19" width="10.7109375" style="2" customWidth="1"/>
    <col min="20" max="23" width="8.00390625" style="2" customWidth="1"/>
    <col min="24" max="24" width="10.7109375" style="2" customWidth="1"/>
    <col min="25" max="25" width="9.28125" style="2" customWidth="1"/>
    <col min="26" max="26" width="9.7109375" style="2" customWidth="1"/>
    <col min="27" max="16384" width="8.00390625" style="2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40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4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5" customFormat="1" ht="15.75" customHeight="1" thickTop="1">
      <c r="A7" s="108">
        <v>1</v>
      </c>
      <c r="B7" s="92" t="s">
        <v>3</v>
      </c>
      <c r="C7" s="93">
        <v>219</v>
      </c>
      <c r="D7" s="93">
        <v>13236</v>
      </c>
      <c r="E7" s="93">
        <v>698</v>
      </c>
      <c r="F7" s="94">
        <v>5203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5" customFormat="1" ht="15.75" customHeight="1">
      <c r="A8" s="109">
        <v>2</v>
      </c>
      <c r="B8" s="95" t="s">
        <v>4</v>
      </c>
      <c r="C8" s="96">
        <v>320</v>
      </c>
      <c r="D8" s="96">
        <v>15703</v>
      </c>
      <c r="E8" s="96">
        <v>1069</v>
      </c>
      <c r="F8" s="97">
        <v>7978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5" customFormat="1" ht="15.75" customHeight="1">
      <c r="A9" s="109">
        <v>3</v>
      </c>
      <c r="B9" s="95" t="s">
        <v>5</v>
      </c>
      <c r="C9" s="96">
        <v>396</v>
      </c>
      <c r="D9" s="96">
        <v>21659</v>
      </c>
      <c r="E9" s="96">
        <v>1158</v>
      </c>
      <c r="F9" s="97">
        <v>8645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5" customFormat="1" ht="15.75" customHeight="1">
      <c r="A10" s="109">
        <v>4</v>
      </c>
      <c r="B10" s="95" t="s">
        <v>6</v>
      </c>
      <c r="C10" s="96">
        <v>423</v>
      </c>
      <c r="D10" s="96">
        <v>24863</v>
      </c>
      <c r="E10" s="96">
        <v>1267</v>
      </c>
      <c r="F10" s="97">
        <v>9680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5" customFormat="1" ht="15.75" customHeight="1">
      <c r="A11" s="109">
        <v>5</v>
      </c>
      <c r="B11" s="95" t="s">
        <v>7</v>
      </c>
      <c r="C11" s="96">
        <v>437</v>
      </c>
      <c r="D11" s="96">
        <v>26974</v>
      </c>
      <c r="E11" s="96">
        <v>1016</v>
      </c>
      <c r="F11" s="97">
        <v>7335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5" customFormat="1" ht="15.75" customHeight="1">
      <c r="A12" s="109">
        <v>6</v>
      </c>
      <c r="B12" s="95" t="s">
        <v>8</v>
      </c>
      <c r="C12" s="96">
        <v>168</v>
      </c>
      <c r="D12" s="96">
        <v>11132</v>
      </c>
      <c r="E12" s="96">
        <v>454</v>
      </c>
      <c r="F12" s="97">
        <v>3297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5" customFormat="1" ht="15.75" customHeight="1">
      <c r="A13" s="110" t="s">
        <v>0</v>
      </c>
      <c r="B13" s="98" t="s">
        <v>9</v>
      </c>
      <c r="C13" s="96">
        <v>30</v>
      </c>
      <c r="D13" s="96">
        <v>1554</v>
      </c>
      <c r="E13" s="96">
        <v>88</v>
      </c>
      <c r="F13" s="97">
        <v>639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5" customFormat="1" ht="15.75" customHeight="1">
      <c r="A14" s="111">
        <v>7</v>
      </c>
      <c r="B14" s="98" t="s">
        <v>10</v>
      </c>
      <c r="C14" s="96">
        <v>18</v>
      </c>
      <c r="D14" s="96">
        <v>570</v>
      </c>
      <c r="E14" s="96">
        <v>32</v>
      </c>
      <c r="F14" s="97">
        <v>247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5" customFormat="1" ht="15.75" customHeight="1">
      <c r="A15" s="112" t="s">
        <v>0</v>
      </c>
      <c r="B15" s="99" t="s">
        <v>11</v>
      </c>
      <c r="C15" s="96">
        <v>67</v>
      </c>
      <c r="D15" s="96">
        <v>3217</v>
      </c>
      <c r="E15" s="96">
        <v>361</v>
      </c>
      <c r="F15" s="97">
        <v>2584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5" customFormat="1" ht="15.75" customHeight="1">
      <c r="A16" s="110"/>
      <c r="B16" s="98" t="s">
        <v>12</v>
      </c>
      <c r="C16" s="96">
        <v>12</v>
      </c>
      <c r="D16" s="96">
        <v>849</v>
      </c>
      <c r="E16" s="96">
        <v>126</v>
      </c>
      <c r="F16" s="97">
        <v>941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5" customFormat="1" ht="15.75" customHeight="1">
      <c r="A17" s="110"/>
      <c r="B17" s="98" t="s">
        <v>13</v>
      </c>
      <c r="C17" s="96">
        <v>23</v>
      </c>
      <c r="D17" s="96">
        <v>559</v>
      </c>
      <c r="E17" s="96">
        <v>63</v>
      </c>
      <c r="F17" s="97">
        <v>480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5" customFormat="1" ht="15.75" customHeight="1">
      <c r="A18" s="111">
        <v>8</v>
      </c>
      <c r="B18" s="98" t="s">
        <v>14</v>
      </c>
      <c r="C18" s="96">
        <v>11</v>
      </c>
      <c r="D18" s="96">
        <v>397</v>
      </c>
      <c r="E18" s="96">
        <v>36</v>
      </c>
      <c r="F18" s="97">
        <v>235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5" customFormat="1" ht="15.75" customHeight="1">
      <c r="A19" s="110"/>
      <c r="B19" s="98" t="s">
        <v>15</v>
      </c>
      <c r="C19" s="96">
        <v>16</v>
      </c>
      <c r="D19" s="96">
        <v>467</v>
      </c>
      <c r="E19" s="96">
        <v>123</v>
      </c>
      <c r="F19" s="97">
        <v>819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5" customFormat="1" ht="15.75" customHeight="1">
      <c r="A20" s="112"/>
      <c r="B20" s="99" t="s">
        <v>16</v>
      </c>
      <c r="C20" s="96">
        <v>22</v>
      </c>
      <c r="D20" s="96">
        <v>971</v>
      </c>
      <c r="E20" s="96">
        <v>73</v>
      </c>
      <c r="F20" s="97">
        <v>566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5" customFormat="1" ht="15.75" customHeight="1">
      <c r="A21" s="110"/>
      <c r="B21" s="98" t="s">
        <v>17</v>
      </c>
      <c r="C21" s="96">
        <v>9</v>
      </c>
      <c r="D21" s="96">
        <v>391</v>
      </c>
      <c r="E21" s="96">
        <v>34</v>
      </c>
      <c r="F21" s="97">
        <v>255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5" customFormat="1" ht="15.75" customHeight="1">
      <c r="A22" s="111">
        <v>9</v>
      </c>
      <c r="B22" s="98" t="s">
        <v>18</v>
      </c>
      <c r="C22" s="96">
        <v>44</v>
      </c>
      <c r="D22" s="96">
        <v>3235</v>
      </c>
      <c r="E22" s="96">
        <v>159</v>
      </c>
      <c r="F22" s="97">
        <v>1173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5" customFormat="1" ht="15.75" customHeight="1">
      <c r="A23" s="112"/>
      <c r="B23" s="99" t="s">
        <v>19</v>
      </c>
      <c r="C23" s="96">
        <v>21</v>
      </c>
      <c r="D23" s="96">
        <v>991</v>
      </c>
      <c r="E23" s="96">
        <v>47</v>
      </c>
      <c r="F23" s="97">
        <v>351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5" customFormat="1" ht="15.75" customHeight="1">
      <c r="A24" s="110"/>
      <c r="B24" s="98" t="s">
        <v>20</v>
      </c>
      <c r="C24" s="96">
        <v>59</v>
      </c>
      <c r="D24" s="96">
        <v>2817</v>
      </c>
      <c r="E24" s="96">
        <v>186</v>
      </c>
      <c r="F24" s="97">
        <v>1346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5" customFormat="1" ht="15.75" customHeight="1">
      <c r="A25" s="111">
        <v>10</v>
      </c>
      <c r="B25" s="98" t="s">
        <v>21</v>
      </c>
      <c r="C25" s="96">
        <v>79</v>
      </c>
      <c r="D25" s="96">
        <v>4760</v>
      </c>
      <c r="E25" s="96">
        <v>339</v>
      </c>
      <c r="F25" s="97">
        <v>2455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5" customFormat="1" ht="15.75" customHeight="1">
      <c r="A26" s="112"/>
      <c r="B26" s="99" t="s">
        <v>22</v>
      </c>
      <c r="C26" s="96">
        <v>47</v>
      </c>
      <c r="D26" s="96">
        <v>2065</v>
      </c>
      <c r="E26" s="96">
        <v>255</v>
      </c>
      <c r="F26" s="97">
        <v>1843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5" customFormat="1" ht="15.75" customHeight="1">
      <c r="A27" s="111">
        <v>11</v>
      </c>
      <c r="B27" s="98" t="s">
        <v>23</v>
      </c>
      <c r="C27" s="96">
        <v>33</v>
      </c>
      <c r="D27" s="96">
        <v>1303</v>
      </c>
      <c r="E27" s="96">
        <v>173</v>
      </c>
      <c r="F27" s="97">
        <v>1285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5" customFormat="1" ht="15.75" customHeight="1">
      <c r="A28" s="113"/>
      <c r="B28" s="99" t="s">
        <v>24</v>
      </c>
      <c r="C28" s="96">
        <v>98</v>
      </c>
      <c r="D28" s="96">
        <v>5664</v>
      </c>
      <c r="E28" s="96">
        <v>465</v>
      </c>
      <c r="F28" s="97">
        <v>3435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5" customFormat="1" ht="15.75" customHeight="1">
      <c r="A29" s="114">
        <v>12</v>
      </c>
      <c r="B29" s="100" t="s">
        <v>25</v>
      </c>
      <c r="C29" s="96">
        <v>106</v>
      </c>
      <c r="D29" s="96">
        <v>6214</v>
      </c>
      <c r="E29" s="96">
        <v>497</v>
      </c>
      <c r="F29" s="97">
        <v>3430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5" customFormat="1" ht="15.75" customHeight="1" thickBot="1">
      <c r="A30" s="115">
        <v>13</v>
      </c>
      <c r="B30" s="101" t="s">
        <v>26</v>
      </c>
      <c r="C30" s="102">
        <v>85</v>
      </c>
      <c r="D30" s="102">
        <v>4942</v>
      </c>
      <c r="E30" s="102">
        <v>242</v>
      </c>
      <c r="F30" s="103">
        <v>1748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5" customFormat="1" ht="15.75" customHeight="1" thickBot="1">
      <c r="A31" s="38"/>
      <c r="B31" s="120" t="s">
        <v>27</v>
      </c>
      <c r="C31" s="121">
        <f>SUM(C7:C30)</f>
        <v>2743</v>
      </c>
      <c r="D31" s="122">
        <f>SUM(D7:D30)</f>
        <v>154533</v>
      </c>
      <c r="E31" s="121">
        <f>SUM(E7:E30)</f>
        <v>8961</v>
      </c>
      <c r="F31" s="123">
        <f>SUM(F7:F30)</f>
        <v>65970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5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" customFormat="1" ht="15.75" customHeight="1">
      <c r="A33" s="42"/>
      <c r="B33" s="47"/>
      <c r="C33" s="47"/>
      <c r="D33" s="116" t="s">
        <v>28</v>
      </c>
      <c r="E33" s="117">
        <f>C31+E31</f>
        <v>11704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5" customFormat="1" ht="15.75" customHeight="1" thickBot="1">
      <c r="A34" s="43"/>
      <c r="B34" s="48"/>
      <c r="C34" s="48"/>
      <c r="D34" s="118" t="s">
        <v>29</v>
      </c>
      <c r="E34" s="119">
        <f>D31+F31</f>
        <v>220503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8" ht="15.75">
      <c r="A35" s="6"/>
      <c r="B35" s="3" t="s">
        <v>0</v>
      </c>
      <c r="D35" s="1"/>
      <c r="E35" s="1"/>
      <c r="F35" s="1"/>
      <c r="H35" s="1"/>
    </row>
    <row r="36" spans="1:8" ht="12.75">
      <c r="A36" s="6"/>
      <c r="B36" s="1"/>
      <c r="C36" s="1"/>
      <c r="D36" s="1"/>
      <c r="E36" s="1"/>
      <c r="F36" s="1"/>
      <c r="G36" s="1"/>
      <c r="H36" s="1"/>
    </row>
  </sheetData>
  <printOptions/>
  <pageMargins left="0.75" right="0.25" top="1.25" bottom="0.25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E5" sqref="E5"/>
    </sheetView>
  </sheetViews>
  <sheetFormatPr defaultColWidth="9.140625" defaultRowHeight="12.75"/>
  <cols>
    <col min="1" max="1" width="11.57421875" style="14" customWidth="1"/>
    <col min="2" max="2" width="22.8515625" style="9" customWidth="1"/>
    <col min="3" max="6" width="13.7109375" style="9" customWidth="1"/>
    <col min="7" max="7" width="9.7109375" style="9" customWidth="1"/>
    <col min="8" max="9" width="10.7109375" style="9" customWidth="1"/>
    <col min="10" max="10" width="9.57421875" style="9" customWidth="1"/>
    <col min="11" max="11" width="6.421875" style="9" customWidth="1"/>
    <col min="12" max="15" width="10.7109375" style="9" customWidth="1"/>
    <col min="16" max="16" width="10.8515625" style="9" customWidth="1"/>
    <col min="17" max="17" width="7.140625" style="9" customWidth="1"/>
    <col min="18" max="19" width="10.7109375" style="9" customWidth="1"/>
    <col min="20" max="23" width="8.00390625" style="9" customWidth="1"/>
    <col min="24" max="24" width="10.7109375" style="9" customWidth="1"/>
    <col min="25" max="25" width="9.28125" style="9" customWidth="1"/>
    <col min="26" max="26" width="9.7109375" style="9" customWidth="1"/>
    <col min="27" max="16384" width="8.00390625" style="9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41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11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12" customFormat="1" ht="15.75" customHeight="1" thickTop="1">
      <c r="A7" s="108">
        <v>1</v>
      </c>
      <c r="B7" s="92" t="s">
        <v>3</v>
      </c>
      <c r="C7" s="93">
        <v>220</v>
      </c>
      <c r="D7" s="93">
        <v>13608</v>
      </c>
      <c r="E7" s="93">
        <v>705</v>
      </c>
      <c r="F7" s="94">
        <v>5257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12" customFormat="1" ht="15.75" customHeight="1">
      <c r="A8" s="109">
        <v>2</v>
      </c>
      <c r="B8" s="95" t="s">
        <v>4</v>
      </c>
      <c r="C8" s="96">
        <v>322</v>
      </c>
      <c r="D8" s="96">
        <v>15780</v>
      </c>
      <c r="E8" s="96">
        <v>1061</v>
      </c>
      <c r="F8" s="97">
        <v>7920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12" customFormat="1" ht="15.75" customHeight="1">
      <c r="A9" s="109">
        <v>3</v>
      </c>
      <c r="B9" s="95" t="s">
        <v>5</v>
      </c>
      <c r="C9" s="96">
        <v>393</v>
      </c>
      <c r="D9" s="96">
        <v>22031</v>
      </c>
      <c r="E9" s="96">
        <v>1153</v>
      </c>
      <c r="F9" s="97">
        <v>8606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12" customFormat="1" ht="15.75" customHeight="1">
      <c r="A10" s="109">
        <v>4</v>
      </c>
      <c r="B10" s="95" t="s">
        <v>6</v>
      </c>
      <c r="C10" s="96">
        <v>423</v>
      </c>
      <c r="D10" s="96">
        <v>25035</v>
      </c>
      <c r="E10" s="96">
        <v>1260</v>
      </c>
      <c r="F10" s="97">
        <v>9627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12" customFormat="1" ht="15.75" customHeight="1">
      <c r="A11" s="109">
        <v>5</v>
      </c>
      <c r="B11" s="95" t="s">
        <v>7</v>
      </c>
      <c r="C11" s="96">
        <v>440</v>
      </c>
      <c r="D11" s="96">
        <v>27422</v>
      </c>
      <c r="E11" s="96">
        <v>1018</v>
      </c>
      <c r="F11" s="97">
        <v>7361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12" customFormat="1" ht="15.75" customHeight="1">
      <c r="A12" s="109">
        <v>6</v>
      </c>
      <c r="B12" s="95" t="s">
        <v>8</v>
      </c>
      <c r="C12" s="96">
        <v>168</v>
      </c>
      <c r="D12" s="96">
        <v>11233</v>
      </c>
      <c r="E12" s="96">
        <v>458</v>
      </c>
      <c r="F12" s="97">
        <v>3323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12" customFormat="1" ht="15.75" customHeight="1">
      <c r="A13" s="110" t="s">
        <v>0</v>
      </c>
      <c r="B13" s="98" t="s">
        <v>9</v>
      </c>
      <c r="C13" s="96">
        <v>30</v>
      </c>
      <c r="D13" s="96">
        <v>1424</v>
      </c>
      <c r="E13" s="96">
        <v>89</v>
      </c>
      <c r="F13" s="97">
        <v>650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12" customFormat="1" ht="15.75" customHeight="1">
      <c r="A14" s="111">
        <v>7</v>
      </c>
      <c r="B14" s="98" t="s">
        <v>10</v>
      </c>
      <c r="C14" s="96">
        <v>18</v>
      </c>
      <c r="D14" s="96">
        <v>468</v>
      </c>
      <c r="E14" s="96">
        <v>33</v>
      </c>
      <c r="F14" s="97">
        <v>253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12" customFormat="1" ht="15.75" customHeight="1">
      <c r="A15" s="112" t="s">
        <v>0</v>
      </c>
      <c r="B15" s="99" t="s">
        <v>11</v>
      </c>
      <c r="C15" s="96">
        <v>66</v>
      </c>
      <c r="D15" s="96">
        <v>3712</v>
      </c>
      <c r="E15" s="96">
        <v>361</v>
      </c>
      <c r="F15" s="97">
        <v>2586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12" customFormat="1" ht="15.75" customHeight="1">
      <c r="A16" s="110"/>
      <c r="B16" s="98" t="s">
        <v>12</v>
      </c>
      <c r="C16" s="96">
        <v>13</v>
      </c>
      <c r="D16" s="96">
        <v>467</v>
      </c>
      <c r="E16" s="96">
        <v>127</v>
      </c>
      <c r="F16" s="97">
        <v>950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12" customFormat="1" ht="15.75" customHeight="1">
      <c r="A17" s="110"/>
      <c r="B17" s="98" t="s">
        <v>13</v>
      </c>
      <c r="C17" s="96">
        <v>22</v>
      </c>
      <c r="D17" s="96">
        <v>749</v>
      </c>
      <c r="E17" s="96">
        <v>65</v>
      </c>
      <c r="F17" s="97">
        <v>492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12" customFormat="1" ht="15.75" customHeight="1">
      <c r="A18" s="111">
        <v>8</v>
      </c>
      <c r="B18" s="98" t="s">
        <v>14</v>
      </c>
      <c r="C18" s="96">
        <v>11</v>
      </c>
      <c r="D18" s="96">
        <v>284</v>
      </c>
      <c r="E18" s="96">
        <v>36</v>
      </c>
      <c r="F18" s="97">
        <v>241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12" customFormat="1" ht="15.75" customHeight="1">
      <c r="A19" s="110"/>
      <c r="B19" s="98" t="s">
        <v>15</v>
      </c>
      <c r="C19" s="96">
        <v>16</v>
      </c>
      <c r="D19" s="96">
        <v>826</v>
      </c>
      <c r="E19" s="96">
        <v>125</v>
      </c>
      <c r="F19" s="97">
        <v>833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12" customFormat="1" ht="15.75" customHeight="1">
      <c r="A20" s="112"/>
      <c r="B20" s="99" t="s">
        <v>16</v>
      </c>
      <c r="C20" s="96">
        <v>22</v>
      </c>
      <c r="D20" s="96">
        <v>1214</v>
      </c>
      <c r="E20" s="96">
        <v>76</v>
      </c>
      <c r="F20" s="97">
        <v>589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12" customFormat="1" ht="15.75" customHeight="1">
      <c r="A21" s="110"/>
      <c r="B21" s="98" t="s">
        <v>17</v>
      </c>
      <c r="C21" s="96">
        <v>9</v>
      </c>
      <c r="D21" s="96">
        <v>590</v>
      </c>
      <c r="E21" s="96">
        <v>34</v>
      </c>
      <c r="F21" s="97">
        <v>256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12" customFormat="1" ht="15.75" customHeight="1">
      <c r="A22" s="111">
        <v>9</v>
      </c>
      <c r="B22" s="98" t="s">
        <v>18</v>
      </c>
      <c r="C22" s="96">
        <v>43</v>
      </c>
      <c r="D22" s="96">
        <v>2781</v>
      </c>
      <c r="E22" s="96">
        <v>156</v>
      </c>
      <c r="F22" s="97">
        <v>1158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12" customFormat="1" ht="15.75" customHeight="1">
      <c r="A23" s="112"/>
      <c r="B23" s="99" t="s">
        <v>19</v>
      </c>
      <c r="C23" s="96">
        <v>21</v>
      </c>
      <c r="D23" s="96">
        <v>996</v>
      </c>
      <c r="E23" s="96">
        <v>46</v>
      </c>
      <c r="F23" s="97">
        <v>346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12" customFormat="1" ht="15.75" customHeight="1">
      <c r="A24" s="110"/>
      <c r="B24" s="98" t="s">
        <v>20</v>
      </c>
      <c r="C24" s="96">
        <v>58</v>
      </c>
      <c r="D24" s="96">
        <v>2605</v>
      </c>
      <c r="E24" s="96">
        <v>185</v>
      </c>
      <c r="F24" s="97">
        <v>1341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12" customFormat="1" ht="15.75" customHeight="1">
      <c r="A25" s="111">
        <v>10</v>
      </c>
      <c r="B25" s="98" t="s">
        <v>21</v>
      </c>
      <c r="C25" s="96">
        <v>80</v>
      </c>
      <c r="D25" s="96">
        <v>4888</v>
      </c>
      <c r="E25" s="96">
        <v>340</v>
      </c>
      <c r="F25" s="97">
        <v>2462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12" customFormat="1" ht="15.75" customHeight="1">
      <c r="A26" s="112"/>
      <c r="B26" s="99" t="s">
        <v>22</v>
      </c>
      <c r="C26" s="96">
        <v>47</v>
      </c>
      <c r="D26" s="96">
        <v>1874</v>
      </c>
      <c r="E26" s="96">
        <v>253</v>
      </c>
      <c r="F26" s="97">
        <v>1828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12" customFormat="1" ht="15.75" customHeight="1">
      <c r="A27" s="111">
        <v>11</v>
      </c>
      <c r="B27" s="98" t="s">
        <v>23</v>
      </c>
      <c r="C27" s="96">
        <v>36</v>
      </c>
      <c r="D27" s="96">
        <v>1636</v>
      </c>
      <c r="E27" s="96">
        <v>174</v>
      </c>
      <c r="F27" s="97">
        <v>1293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12" customFormat="1" ht="15.75" customHeight="1">
      <c r="A28" s="113"/>
      <c r="B28" s="99" t="s">
        <v>24</v>
      </c>
      <c r="C28" s="96">
        <v>98</v>
      </c>
      <c r="D28" s="96">
        <v>5896</v>
      </c>
      <c r="E28" s="96">
        <v>476</v>
      </c>
      <c r="F28" s="97">
        <v>3508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12" customFormat="1" ht="15.75" customHeight="1">
      <c r="A29" s="114">
        <v>12</v>
      </c>
      <c r="B29" s="100" t="s">
        <v>25</v>
      </c>
      <c r="C29" s="96">
        <v>107</v>
      </c>
      <c r="D29" s="96">
        <v>6238</v>
      </c>
      <c r="E29" s="96">
        <v>495</v>
      </c>
      <c r="F29" s="97">
        <v>3415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12" customFormat="1" ht="15.75" customHeight="1" thickBot="1">
      <c r="A30" s="115">
        <v>13</v>
      </c>
      <c r="B30" s="101" t="s">
        <v>26</v>
      </c>
      <c r="C30" s="102">
        <v>86</v>
      </c>
      <c r="D30" s="102">
        <v>5442</v>
      </c>
      <c r="E30" s="102">
        <v>244</v>
      </c>
      <c r="F30" s="103">
        <v>1764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12" customFormat="1" ht="15.75" customHeight="1" thickBot="1">
      <c r="A31" s="38"/>
      <c r="B31" s="120" t="s">
        <v>27</v>
      </c>
      <c r="C31" s="121">
        <f>SUM(C7:C30)</f>
        <v>2749</v>
      </c>
      <c r="D31" s="122">
        <f>SUM(D7:D30)</f>
        <v>157199</v>
      </c>
      <c r="E31" s="121">
        <f>SUM(E7:E30)</f>
        <v>8970</v>
      </c>
      <c r="F31" s="123">
        <f>SUM(F7:F30)</f>
        <v>66059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12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12" customFormat="1" ht="15.75" customHeight="1">
      <c r="A33" s="42"/>
      <c r="B33" s="47"/>
      <c r="C33" s="47"/>
      <c r="D33" s="116" t="s">
        <v>28</v>
      </c>
      <c r="E33" s="117">
        <f>C31+E31</f>
        <v>11719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12" customFormat="1" ht="15.75" customHeight="1" thickBot="1">
      <c r="A34" s="43"/>
      <c r="B34" s="48"/>
      <c r="C34" s="48"/>
      <c r="D34" s="118" t="s">
        <v>29</v>
      </c>
      <c r="E34" s="119">
        <f>D31+F31</f>
        <v>223258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13"/>
      <c r="B35" s="10" t="s">
        <v>0</v>
      </c>
      <c r="D35" s="8"/>
      <c r="E35" s="8"/>
      <c r="F35" s="8"/>
    </row>
    <row r="36" spans="1:8" ht="12.75">
      <c r="A36" s="13"/>
      <c r="B36" s="8"/>
      <c r="C36" s="8"/>
      <c r="D36" s="8"/>
      <c r="E36" s="8"/>
      <c r="F36" s="8"/>
      <c r="G36" s="8"/>
      <c r="H36" s="8"/>
    </row>
  </sheetData>
  <printOptions/>
  <pageMargins left="0.75" right="0.5" top="1.25" bottom="0.5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I26" sqref="I26"/>
    </sheetView>
  </sheetViews>
  <sheetFormatPr defaultColWidth="9.140625" defaultRowHeight="12.75"/>
  <cols>
    <col min="1" max="1" width="11.57421875" style="21" customWidth="1"/>
    <col min="2" max="2" width="22.8515625" style="16" customWidth="1"/>
    <col min="3" max="6" width="13.7109375" style="16" customWidth="1"/>
    <col min="7" max="7" width="9.7109375" style="16" customWidth="1"/>
    <col min="8" max="9" width="10.7109375" style="16" customWidth="1"/>
    <col min="10" max="10" width="9.57421875" style="16" customWidth="1"/>
    <col min="11" max="11" width="6.421875" style="16" customWidth="1"/>
    <col min="12" max="15" width="10.7109375" style="16" customWidth="1"/>
    <col min="16" max="16" width="10.8515625" style="16" customWidth="1"/>
    <col min="17" max="17" width="7.140625" style="16" customWidth="1"/>
    <col min="18" max="19" width="10.7109375" style="16" customWidth="1"/>
    <col min="20" max="23" width="8.00390625" style="16" customWidth="1"/>
    <col min="24" max="24" width="10.7109375" style="16" customWidth="1"/>
    <col min="25" max="25" width="9.28125" style="16" customWidth="1"/>
    <col min="26" max="26" width="9.7109375" style="16" customWidth="1"/>
    <col min="27" max="16384" width="8.00390625" style="16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42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18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19" customFormat="1" ht="15.75" customHeight="1" thickTop="1">
      <c r="A7" s="108">
        <v>1</v>
      </c>
      <c r="B7" s="92" t="s">
        <v>3</v>
      </c>
      <c r="C7" s="93">
        <v>220</v>
      </c>
      <c r="D7" s="93">
        <v>11515</v>
      </c>
      <c r="E7" s="93">
        <v>705</v>
      </c>
      <c r="F7" s="94">
        <v>5260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19" customFormat="1" ht="15.75" customHeight="1">
      <c r="A8" s="109">
        <v>2</v>
      </c>
      <c r="B8" s="95" t="s">
        <v>4</v>
      </c>
      <c r="C8" s="96">
        <v>322</v>
      </c>
      <c r="D8" s="96">
        <v>21164</v>
      </c>
      <c r="E8" s="96">
        <v>1064</v>
      </c>
      <c r="F8" s="97">
        <v>7942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19" customFormat="1" ht="15.75" customHeight="1">
      <c r="A9" s="109">
        <v>3</v>
      </c>
      <c r="B9" s="95" t="s">
        <v>5</v>
      </c>
      <c r="C9" s="96">
        <v>393</v>
      </c>
      <c r="D9" s="96">
        <v>24782</v>
      </c>
      <c r="E9" s="96">
        <v>1159</v>
      </c>
      <c r="F9" s="97">
        <v>8655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19" customFormat="1" ht="15.75" customHeight="1">
      <c r="A10" s="109">
        <v>4</v>
      </c>
      <c r="B10" s="95" t="s">
        <v>6</v>
      </c>
      <c r="C10" s="96">
        <v>423</v>
      </c>
      <c r="D10" s="96">
        <v>27401</v>
      </c>
      <c r="E10" s="96">
        <v>1257</v>
      </c>
      <c r="F10" s="97">
        <v>9598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19" customFormat="1" ht="15.75" customHeight="1">
      <c r="A11" s="109">
        <v>5</v>
      </c>
      <c r="B11" s="95" t="s">
        <v>7</v>
      </c>
      <c r="C11" s="96">
        <v>440</v>
      </c>
      <c r="D11" s="96">
        <v>27587</v>
      </c>
      <c r="E11" s="96">
        <v>1022</v>
      </c>
      <c r="F11" s="97">
        <v>7389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19" customFormat="1" ht="15.75" customHeight="1">
      <c r="A12" s="109">
        <v>6</v>
      </c>
      <c r="B12" s="95" t="s">
        <v>8</v>
      </c>
      <c r="C12" s="96">
        <v>168</v>
      </c>
      <c r="D12" s="96">
        <v>10671</v>
      </c>
      <c r="E12" s="96">
        <v>459</v>
      </c>
      <c r="F12" s="97">
        <v>3321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19" customFormat="1" ht="15.75" customHeight="1">
      <c r="A13" s="110" t="s">
        <v>0</v>
      </c>
      <c r="B13" s="98" t="s">
        <v>9</v>
      </c>
      <c r="C13" s="96">
        <v>30</v>
      </c>
      <c r="D13" s="96">
        <v>1534</v>
      </c>
      <c r="E13" s="96">
        <v>88</v>
      </c>
      <c r="F13" s="97">
        <v>642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19" customFormat="1" ht="15.75" customHeight="1">
      <c r="A14" s="111">
        <v>7</v>
      </c>
      <c r="B14" s="98" t="s">
        <v>10</v>
      </c>
      <c r="C14" s="96">
        <v>18</v>
      </c>
      <c r="D14" s="96">
        <v>968</v>
      </c>
      <c r="E14" s="96">
        <v>33</v>
      </c>
      <c r="F14" s="97">
        <v>253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19" customFormat="1" ht="15.75" customHeight="1">
      <c r="A15" s="112" t="s">
        <v>0</v>
      </c>
      <c r="B15" s="99" t="s">
        <v>11</v>
      </c>
      <c r="C15" s="96">
        <v>66</v>
      </c>
      <c r="D15" s="96">
        <v>2961</v>
      </c>
      <c r="E15" s="96">
        <v>354</v>
      </c>
      <c r="F15" s="97">
        <v>2527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19" customFormat="1" ht="15.75" customHeight="1">
      <c r="A16" s="110"/>
      <c r="B16" s="98" t="s">
        <v>12</v>
      </c>
      <c r="C16" s="96">
        <v>13</v>
      </c>
      <c r="D16" s="96">
        <v>483</v>
      </c>
      <c r="E16" s="96">
        <v>132</v>
      </c>
      <c r="F16" s="97">
        <v>986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19" customFormat="1" ht="15.75" customHeight="1">
      <c r="A17" s="110"/>
      <c r="B17" s="98" t="s">
        <v>13</v>
      </c>
      <c r="C17" s="96">
        <v>22</v>
      </c>
      <c r="D17" s="96">
        <v>1451</v>
      </c>
      <c r="E17" s="96">
        <v>66</v>
      </c>
      <c r="F17" s="97">
        <v>500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19" customFormat="1" ht="15.75" customHeight="1">
      <c r="A18" s="111">
        <v>8</v>
      </c>
      <c r="B18" s="98" t="s">
        <v>14</v>
      </c>
      <c r="C18" s="96">
        <v>11</v>
      </c>
      <c r="D18" s="96">
        <v>568</v>
      </c>
      <c r="E18" s="96">
        <v>35</v>
      </c>
      <c r="F18" s="97">
        <v>235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19" customFormat="1" ht="15.75" customHeight="1">
      <c r="A19" s="110"/>
      <c r="B19" s="98" t="s">
        <v>15</v>
      </c>
      <c r="C19" s="96">
        <v>16</v>
      </c>
      <c r="D19" s="96">
        <v>786</v>
      </c>
      <c r="E19" s="96">
        <v>127</v>
      </c>
      <c r="F19" s="97">
        <v>847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19" customFormat="1" ht="15.75" customHeight="1">
      <c r="A20" s="112"/>
      <c r="B20" s="99" t="s">
        <v>16</v>
      </c>
      <c r="C20" s="96">
        <v>22</v>
      </c>
      <c r="D20" s="96">
        <v>834</v>
      </c>
      <c r="E20" s="96">
        <v>76</v>
      </c>
      <c r="F20" s="97">
        <v>590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19" customFormat="1" ht="15.75" customHeight="1">
      <c r="A21" s="110"/>
      <c r="B21" s="98" t="s">
        <v>17</v>
      </c>
      <c r="C21" s="96">
        <v>9</v>
      </c>
      <c r="D21" s="96">
        <v>283</v>
      </c>
      <c r="E21" s="96">
        <v>34</v>
      </c>
      <c r="F21" s="97">
        <v>257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19" customFormat="1" ht="15.75" customHeight="1">
      <c r="A22" s="111">
        <v>9</v>
      </c>
      <c r="B22" s="98" t="s">
        <v>18</v>
      </c>
      <c r="C22" s="96">
        <v>43</v>
      </c>
      <c r="D22" s="96">
        <v>1847</v>
      </c>
      <c r="E22" s="96">
        <v>156</v>
      </c>
      <c r="F22" s="97">
        <v>1160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19" customFormat="1" ht="15.75" customHeight="1">
      <c r="A23" s="112"/>
      <c r="B23" s="99" t="s">
        <v>19</v>
      </c>
      <c r="C23" s="96">
        <v>21</v>
      </c>
      <c r="D23" s="96">
        <v>1108</v>
      </c>
      <c r="E23" s="96">
        <v>46</v>
      </c>
      <c r="F23" s="97">
        <v>346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19" customFormat="1" ht="15.75" customHeight="1">
      <c r="A24" s="110"/>
      <c r="B24" s="98" t="s">
        <v>20</v>
      </c>
      <c r="C24" s="96">
        <v>58</v>
      </c>
      <c r="D24" s="96">
        <v>2426</v>
      </c>
      <c r="E24" s="96">
        <v>181</v>
      </c>
      <c r="F24" s="97">
        <v>1315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19" customFormat="1" ht="15.75" customHeight="1">
      <c r="A25" s="111">
        <v>10</v>
      </c>
      <c r="B25" s="98" t="s">
        <v>21</v>
      </c>
      <c r="C25" s="96">
        <v>80</v>
      </c>
      <c r="D25" s="96">
        <v>3567</v>
      </c>
      <c r="E25" s="96">
        <v>347</v>
      </c>
      <c r="F25" s="97">
        <v>2519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19" customFormat="1" ht="15.75" customHeight="1">
      <c r="A26" s="112"/>
      <c r="B26" s="99" t="s">
        <v>22</v>
      </c>
      <c r="C26" s="96">
        <v>47</v>
      </c>
      <c r="D26" s="96">
        <v>1720</v>
      </c>
      <c r="E26" s="96">
        <v>259</v>
      </c>
      <c r="F26" s="97">
        <v>1866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19" customFormat="1" ht="15.75" customHeight="1">
      <c r="A27" s="111">
        <v>11</v>
      </c>
      <c r="B27" s="98" t="s">
        <v>23</v>
      </c>
      <c r="C27" s="96">
        <v>36</v>
      </c>
      <c r="D27" s="96">
        <v>1479</v>
      </c>
      <c r="E27" s="96">
        <v>173</v>
      </c>
      <c r="F27" s="97">
        <v>1285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19" customFormat="1" ht="15.75" customHeight="1">
      <c r="A28" s="113"/>
      <c r="B28" s="99" t="s">
        <v>24</v>
      </c>
      <c r="C28" s="96">
        <v>98</v>
      </c>
      <c r="D28" s="96">
        <v>4654</v>
      </c>
      <c r="E28" s="96">
        <v>479</v>
      </c>
      <c r="F28" s="97">
        <v>3530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19" customFormat="1" ht="15.75" customHeight="1">
      <c r="A29" s="114">
        <v>12</v>
      </c>
      <c r="B29" s="100" t="s">
        <v>25</v>
      </c>
      <c r="C29" s="96">
        <v>107</v>
      </c>
      <c r="D29" s="96">
        <v>4181</v>
      </c>
      <c r="E29" s="96">
        <v>498</v>
      </c>
      <c r="F29" s="97">
        <v>3438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19" customFormat="1" ht="15.75" customHeight="1" thickBot="1">
      <c r="A30" s="115">
        <v>13</v>
      </c>
      <c r="B30" s="101" t="s">
        <v>26</v>
      </c>
      <c r="C30" s="102">
        <v>76</v>
      </c>
      <c r="D30" s="102">
        <v>3326</v>
      </c>
      <c r="E30" s="102">
        <v>241</v>
      </c>
      <c r="F30" s="103">
        <v>1744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19" customFormat="1" ht="15.75" customHeight="1" thickBot="1">
      <c r="A31" s="38"/>
      <c r="B31" s="120" t="s">
        <v>27</v>
      </c>
      <c r="C31" s="121">
        <f>SUM(C7:C30)</f>
        <v>2739</v>
      </c>
      <c r="D31" s="122">
        <f>SUM(D7:D30)</f>
        <v>157296</v>
      </c>
      <c r="E31" s="121">
        <f>SUM(E7:E30)</f>
        <v>8991</v>
      </c>
      <c r="F31" s="123">
        <f>SUM(F7:F30)</f>
        <v>66205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19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19" customFormat="1" ht="15.75" customHeight="1">
      <c r="A33" s="42"/>
      <c r="B33" s="47"/>
      <c r="C33" s="47"/>
      <c r="D33" s="116" t="s">
        <v>28</v>
      </c>
      <c r="E33" s="117">
        <f>C31+E31</f>
        <v>11730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19" customFormat="1" ht="15.75" customHeight="1" thickBot="1">
      <c r="A34" s="43"/>
      <c r="B34" s="48"/>
      <c r="C34" s="48"/>
      <c r="D34" s="118" t="s">
        <v>29</v>
      </c>
      <c r="E34" s="119">
        <f>D31+F31</f>
        <v>223501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20"/>
      <c r="B35" s="17" t="s">
        <v>0</v>
      </c>
      <c r="D35" s="15"/>
      <c r="E35" s="15"/>
      <c r="F35" s="15"/>
    </row>
    <row r="36" spans="1:8" ht="12.75">
      <c r="A36" s="20"/>
      <c r="B36" s="15"/>
      <c r="C36" s="15"/>
      <c r="D36" s="15"/>
      <c r="E36" s="15"/>
      <c r="F36" s="15"/>
      <c r="G36" s="15"/>
      <c r="H36" s="15"/>
    </row>
  </sheetData>
  <printOptions/>
  <pageMargins left="0.75" right="0.25" top="1.25" bottom="0.5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J14" sqref="J14"/>
    </sheetView>
  </sheetViews>
  <sheetFormatPr defaultColWidth="9.140625" defaultRowHeight="12.75"/>
  <cols>
    <col min="1" max="1" width="11.57421875" style="28" customWidth="1"/>
    <col min="2" max="2" width="22.57421875" style="23" customWidth="1"/>
    <col min="3" max="6" width="13.7109375" style="23" customWidth="1"/>
    <col min="7" max="7" width="9.7109375" style="23" customWidth="1"/>
    <col min="8" max="9" width="10.7109375" style="23" customWidth="1"/>
    <col min="10" max="10" width="9.57421875" style="23" customWidth="1"/>
    <col min="11" max="11" width="7.140625" style="23" customWidth="1"/>
    <col min="12" max="15" width="10.7109375" style="23" customWidth="1"/>
    <col min="16" max="16" width="10.8515625" style="23" customWidth="1"/>
    <col min="17" max="17" width="7.140625" style="23" customWidth="1"/>
    <col min="18" max="19" width="10.7109375" style="23" customWidth="1"/>
    <col min="20" max="23" width="8.00390625" style="23" customWidth="1"/>
    <col min="24" max="24" width="10.7109375" style="23" customWidth="1"/>
    <col min="25" max="25" width="9.28125" style="23" customWidth="1"/>
    <col min="26" max="26" width="9.7109375" style="23" customWidth="1"/>
    <col min="27" max="16384" width="8.00390625" style="23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43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25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26" customFormat="1" ht="15.75" customHeight="1" thickTop="1">
      <c r="A7" s="108">
        <v>1</v>
      </c>
      <c r="B7" s="92" t="s">
        <v>3</v>
      </c>
      <c r="C7" s="132">
        <v>221</v>
      </c>
      <c r="D7" s="133">
        <v>13675</v>
      </c>
      <c r="E7" s="133">
        <v>709</v>
      </c>
      <c r="F7" s="134">
        <v>5288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26" customFormat="1" ht="15.75" customHeight="1">
      <c r="A8" s="109">
        <v>2</v>
      </c>
      <c r="B8" s="95" t="s">
        <v>4</v>
      </c>
      <c r="C8" s="135">
        <v>325</v>
      </c>
      <c r="D8" s="136">
        <v>15664</v>
      </c>
      <c r="E8" s="136">
        <v>1070</v>
      </c>
      <c r="F8" s="137">
        <v>7992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26" customFormat="1" ht="15.75" customHeight="1">
      <c r="A9" s="109">
        <v>3</v>
      </c>
      <c r="B9" s="95" t="s">
        <v>5</v>
      </c>
      <c r="C9" s="135">
        <v>394</v>
      </c>
      <c r="D9" s="136">
        <v>22011</v>
      </c>
      <c r="E9" s="136">
        <v>1165</v>
      </c>
      <c r="F9" s="137">
        <v>8698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26" customFormat="1" ht="15.75" customHeight="1">
      <c r="A10" s="109">
        <v>4</v>
      </c>
      <c r="B10" s="95" t="s">
        <v>6</v>
      </c>
      <c r="C10" s="135">
        <v>419</v>
      </c>
      <c r="D10" s="136">
        <v>24875</v>
      </c>
      <c r="E10" s="136">
        <v>1256</v>
      </c>
      <c r="F10" s="137">
        <v>9592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26" customFormat="1" ht="15.75" customHeight="1">
      <c r="A11" s="109">
        <v>5</v>
      </c>
      <c r="B11" s="95" t="s">
        <v>7</v>
      </c>
      <c r="C11" s="135">
        <v>441</v>
      </c>
      <c r="D11" s="136">
        <v>27696</v>
      </c>
      <c r="E11" s="138">
        <v>1020</v>
      </c>
      <c r="F11" s="137">
        <v>7387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26" customFormat="1" ht="15.75" customHeight="1">
      <c r="A12" s="109">
        <v>6</v>
      </c>
      <c r="B12" s="95" t="s">
        <v>8</v>
      </c>
      <c r="C12" s="135">
        <v>168</v>
      </c>
      <c r="D12" s="136">
        <v>11258</v>
      </c>
      <c r="E12" s="136">
        <v>462</v>
      </c>
      <c r="F12" s="137">
        <v>3339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26" customFormat="1" ht="15.75" customHeight="1">
      <c r="A13" s="110" t="s">
        <v>0</v>
      </c>
      <c r="B13" s="98" t="s">
        <v>9</v>
      </c>
      <c r="C13" s="135">
        <v>29</v>
      </c>
      <c r="D13" s="136">
        <v>1404</v>
      </c>
      <c r="E13" s="136">
        <v>88</v>
      </c>
      <c r="F13" s="137">
        <v>642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26" customFormat="1" ht="15.75" customHeight="1">
      <c r="A14" s="111">
        <v>7</v>
      </c>
      <c r="B14" s="98" t="s">
        <v>10</v>
      </c>
      <c r="C14" s="135">
        <v>18</v>
      </c>
      <c r="D14" s="136">
        <v>468</v>
      </c>
      <c r="E14" s="136">
        <v>33</v>
      </c>
      <c r="F14" s="137">
        <v>253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26" customFormat="1" ht="15.75" customHeight="1">
      <c r="A15" s="112" t="s">
        <v>0</v>
      </c>
      <c r="B15" s="99" t="s">
        <v>11</v>
      </c>
      <c r="C15" s="135">
        <v>65</v>
      </c>
      <c r="D15" s="136">
        <v>3697</v>
      </c>
      <c r="E15" s="136">
        <v>356</v>
      </c>
      <c r="F15" s="137">
        <v>2533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26" customFormat="1" ht="15.75" customHeight="1">
      <c r="A16" s="110"/>
      <c r="B16" s="98" t="s">
        <v>12</v>
      </c>
      <c r="C16" s="135">
        <v>13</v>
      </c>
      <c r="D16" s="136">
        <v>447</v>
      </c>
      <c r="E16" s="136">
        <v>132</v>
      </c>
      <c r="F16" s="137">
        <v>987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26" customFormat="1" ht="15.75" customHeight="1">
      <c r="A17" s="110"/>
      <c r="B17" s="98" t="s">
        <v>13</v>
      </c>
      <c r="C17" s="135">
        <v>23</v>
      </c>
      <c r="D17" s="136">
        <v>764</v>
      </c>
      <c r="E17" s="136">
        <v>66</v>
      </c>
      <c r="F17" s="137">
        <v>501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26" customFormat="1" ht="15.75" customHeight="1">
      <c r="A18" s="111">
        <v>8</v>
      </c>
      <c r="B18" s="98" t="s">
        <v>14</v>
      </c>
      <c r="C18" s="135">
        <v>11</v>
      </c>
      <c r="D18" s="136">
        <v>284</v>
      </c>
      <c r="E18" s="136">
        <v>36</v>
      </c>
      <c r="F18" s="137">
        <v>241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26" customFormat="1" ht="15.75" customHeight="1">
      <c r="A19" s="110"/>
      <c r="B19" s="98" t="s">
        <v>15</v>
      </c>
      <c r="C19" s="135">
        <v>16</v>
      </c>
      <c r="D19" s="136">
        <v>826</v>
      </c>
      <c r="E19" s="136">
        <v>127</v>
      </c>
      <c r="F19" s="137">
        <v>850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26" customFormat="1" ht="15.75" customHeight="1">
      <c r="A20" s="112"/>
      <c r="B20" s="99" t="s">
        <v>16</v>
      </c>
      <c r="C20" s="135">
        <v>22</v>
      </c>
      <c r="D20" s="136">
        <v>1275</v>
      </c>
      <c r="E20" s="136">
        <v>76</v>
      </c>
      <c r="F20" s="137">
        <v>589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26" customFormat="1" ht="15.75" customHeight="1">
      <c r="A21" s="110"/>
      <c r="B21" s="98" t="s">
        <v>17</v>
      </c>
      <c r="C21" s="135">
        <v>9</v>
      </c>
      <c r="D21" s="136">
        <v>596</v>
      </c>
      <c r="E21" s="136">
        <v>34</v>
      </c>
      <c r="F21" s="137">
        <v>257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26" customFormat="1" ht="15.75" customHeight="1">
      <c r="A22" s="111">
        <v>9</v>
      </c>
      <c r="B22" s="98" t="s">
        <v>18</v>
      </c>
      <c r="C22" s="135">
        <v>43</v>
      </c>
      <c r="D22" s="136">
        <v>2858</v>
      </c>
      <c r="E22" s="136">
        <v>158</v>
      </c>
      <c r="F22" s="137">
        <v>1170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26" customFormat="1" ht="15.75" customHeight="1">
      <c r="A23" s="112"/>
      <c r="B23" s="99" t="s">
        <v>19</v>
      </c>
      <c r="C23" s="135">
        <v>19</v>
      </c>
      <c r="D23" s="136">
        <v>963</v>
      </c>
      <c r="E23" s="136">
        <v>46</v>
      </c>
      <c r="F23" s="137">
        <v>345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26" customFormat="1" ht="15.75" customHeight="1">
      <c r="A24" s="110"/>
      <c r="B24" s="98" t="s">
        <v>20</v>
      </c>
      <c r="C24" s="135">
        <v>58</v>
      </c>
      <c r="D24" s="136">
        <v>2581</v>
      </c>
      <c r="E24" s="136">
        <v>184</v>
      </c>
      <c r="F24" s="137">
        <v>1327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26" customFormat="1" ht="15.75" customHeight="1">
      <c r="A25" s="111">
        <v>10</v>
      </c>
      <c r="B25" s="98" t="s">
        <v>21</v>
      </c>
      <c r="C25" s="135">
        <v>79</v>
      </c>
      <c r="D25" s="136">
        <v>4893</v>
      </c>
      <c r="E25" s="136">
        <v>345</v>
      </c>
      <c r="F25" s="137">
        <v>2509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6" customFormat="1" ht="15.75" customHeight="1">
      <c r="A26" s="112"/>
      <c r="B26" s="99" t="s">
        <v>22</v>
      </c>
      <c r="C26" s="135">
        <v>47</v>
      </c>
      <c r="D26" s="136">
        <v>1890</v>
      </c>
      <c r="E26" s="136">
        <v>258</v>
      </c>
      <c r="F26" s="137">
        <v>1860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26" customFormat="1" ht="15.75" customHeight="1">
      <c r="A27" s="111">
        <v>11</v>
      </c>
      <c r="B27" s="98" t="s">
        <v>23</v>
      </c>
      <c r="C27" s="135">
        <v>36</v>
      </c>
      <c r="D27" s="136">
        <v>1656</v>
      </c>
      <c r="E27" s="136">
        <v>176</v>
      </c>
      <c r="F27" s="137">
        <v>1304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26" customFormat="1" ht="15.75" customHeight="1">
      <c r="A28" s="113"/>
      <c r="B28" s="99" t="s">
        <v>24</v>
      </c>
      <c r="C28" s="135">
        <v>98</v>
      </c>
      <c r="D28" s="136">
        <v>5952</v>
      </c>
      <c r="E28" s="136">
        <v>483</v>
      </c>
      <c r="F28" s="137">
        <v>3557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26" customFormat="1" ht="15.75" customHeight="1">
      <c r="A29" s="114">
        <v>12</v>
      </c>
      <c r="B29" s="100" t="s">
        <v>25</v>
      </c>
      <c r="C29" s="135">
        <v>107</v>
      </c>
      <c r="D29" s="136">
        <v>6261</v>
      </c>
      <c r="E29" s="136">
        <v>501</v>
      </c>
      <c r="F29" s="139">
        <v>3460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26" customFormat="1" ht="15.75" customHeight="1" thickBot="1">
      <c r="A30" s="115">
        <v>13</v>
      </c>
      <c r="B30" s="101" t="s">
        <v>26</v>
      </c>
      <c r="C30" s="140">
        <v>84</v>
      </c>
      <c r="D30" s="141">
        <v>5349</v>
      </c>
      <c r="E30" s="141">
        <v>242</v>
      </c>
      <c r="F30" s="142">
        <v>1757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26" customFormat="1" ht="15.75" customHeight="1" thickBot="1">
      <c r="A31" s="38"/>
      <c r="B31" s="120" t="s">
        <v>27</v>
      </c>
      <c r="C31" s="121">
        <f>SUM(C7:C30)</f>
        <v>2745</v>
      </c>
      <c r="D31" s="122">
        <f>SUM(D7:D30)</f>
        <v>157343</v>
      </c>
      <c r="E31" s="121">
        <f>SUM(E7:E30)</f>
        <v>9023</v>
      </c>
      <c r="F31" s="123">
        <f>SUM(F7:F30)</f>
        <v>66438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26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26" customFormat="1" ht="15.75" customHeight="1">
      <c r="A33" s="42"/>
      <c r="B33" s="47"/>
      <c r="C33" s="47"/>
      <c r="D33" s="116" t="s">
        <v>28</v>
      </c>
      <c r="E33" s="117">
        <f>C31+E31</f>
        <v>11768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26" customFormat="1" ht="15.75" customHeight="1" thickBot="1">
      <c r="A34" s="43"/>
      <c r="B34" s="48"/>
      <c r="C34" s="48"/>
      <c r="D34" s="118" t="s">
        <v>29</v>
      </c>
      <c r="E34" s="119">
        <f>D31+F31</f>
        <v>223781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15" ht="15.75">
      <c r="A35" s="27"/>
      <c r="B35" s="24" t="s">
        <v>0</v>
      </c>
      <c r="D35" s="22"/>
      <c r="E35" s="22"/>
      <c r="F35" s="22"/>
      <c r="G35" s="37"/>
      <c r="H35" s="37"/>
      <c r="I35" s="37"/>
      <c r="J35" s="37"/>
      <c r="K35" s="37"/>
      <c r="L35" s="37"/>
      <c r="M35" s="37"/>
      <c r="N35" s="37"/>
      <c r="O35" s="37"/>
    </row>
    <row r="36" spans="7:15" ht="12.75">
      <c r="G36" s="37"/>
      <c r="H36" s="37"/>
      <c r="I36" s="37"/>
      <c r="J36" s="37"/>
      <c r="K36" s="37"/>
      <c r="L36" s="37"/>
      <c r="M36" s="37"/>
      <c r="N36" s="37"/>
      <c r="O36" s="37"/>
    </row>
    <row r="37" spans="7:15" ht="12.75">
      <c r="G37" s="37"/>
      <c r="H37" s="37"/>
      <c r="I37" s="37"/>
      <c r="J37" s="37"/>
      <c r="K37" s="37"/>
      <c r="L37" s="37"/>
      <c r="M37" s="37"/>
      <c r="N37" s="37"/>
      <c r="O37" s="37"/>
    </row>
    <row r="38" spans="7:15" ht="12.75">
      <c r="G38" s="37"/>
      <c r="H38" s="37"/>
      <c r="I38" s="37"/>
      <c r="J38" s="37"/>
      <c r="K38" s="37"/>
      <c r="L38" s="37"/>
      <c r="M38" s="37"/>
      <c r="N38" s="37"/>
      <c r="O38" s="37"/>
    </row>
    <row r="39" spans="7:15" ht="12.75">
      <c r="G39" s="37"/>
      <c r="H39" s="37"/>
      <c r="I39" s="37"/>
      <c r="J39" s="37"/>
      <c r="K39" s="37"/>
      <c r="L39" s="37"/>
      <c r="M39" s="37"/>
      <c r="N39" s="37"/>
      <c r="O39" s="37"/>
    </row>
  </sheetData>
  <printOptions/>
  <pageMargins left="0.75" right="0.25" top="1.25" bottom="0.5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E4" sqref="E4"/>
    </sheetView>
  </sheetViews>
  <sheetFormatPr defaultColWidth="9.140625" defaultRowHeight="12.75"/>
  <cols>
    <col min="1" max="1" width="11.57421875" style="35" customWidth="1"/>
    <col min="2" max="2" width="22.8515625" style="30" customWidth="1"/>
    <col min="3" max="6" width="13.7109375" style="30" customWidth="1"/>
    <col min="7" max="7" width="9.7109375" style="30" customWidth="1"/>
    <col min="8" max="9" width="10.7109375" style="30" customWidth="1"/>
    <col min="10" max="10" width="9.57421875" style="30" customWidth="1"/>
    <col min="11" max="11" width="6.421875" style="30" customWidth="1"/>
    <col min="12" max="15" width="10.7109375" style="30" customWidth="1"/>
    <col min="16" max="16" width="10.8515625" style="30" customWidth="1"/>
    <col min="17" max="17" width="7.140625" style="30" customWidth="1"/>
    <col min="18" max="19" width="10.7109375" style="30" customWidth="1"/>
    <col min="20" max="23" width="8.00390625" style="30" customWidth="1"/>
    <col min="24" max="24" width="10.7109375" style="30" customWidth="1"/>
    <col min="25" max="25" width="9.28125" style="30" customWidth="1"/>
    <col min="26" max="26" width="9.7109375" style="30" customWidth="1"/>
    <col min="27" max="16384" width="8.00390625" style="30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44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32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33" customFormat="1" ht="15.75" customHeight="1" thickTop="1">
      <c r="A7" s="108">
        <v>1</v>
      </c>
      <c r="B7" s="92" t="s">
        <v>3</v>
      </c>
      <c r="C7" s="93">
        <v>220</v>
      </c>
      <c r="D7" s="93">
        <v>13616</v>
      </c>
      <c r="E7" s="93">
        <v>698</v>
      </c>
      <c r="F7" s="94">
        <v>5208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33" customFormat="1" ht="15.75" customHeight="1">
      <c r="A8" s="109">
        <v>2</v>
      </c>
      <c r="B8" s="95" t="s">
        <v>4</v>
      </c>
      <c r="C8" s="96">
        <v>327</v>
      </c>
      <c r="D8" s="96">
        <v>15630</v>
      </c>
      <c r="E8" s="96">
        <v>1057</v>
      </c>
      <c r="F8" s="97">
        <v>7896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33" customFormat="1" ht="15.75" customHeight="1">
      <c r="A9" s="109">
        <v>3</v>
      </c>
      <c r="B9" s="95" t="s">
        <v>5</v>
      </c>
      <c r="C9" s="96">
        <v>393</v>
      </c>
      <c r="D9" s="96">
        <v>21988</v>
      </c>
      <c r="E9" s="96">
        <v>1161</v>
      </c>
      <c r="F9" s="97">
        <v>8684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33" customFormat="1" ht="15.75" customHeight="1">
      <c r="A10" s="109">
        <v>4</v>
      </c>
      <c r="B10" s="95" t="s">
        <v>6</v>
      </c>
      <c r="C10" s="96">
        <v>420</v>
      </c>
      <c r="D10" s="96">
        <v>24971</v>
      </c>
      <c r="E10" s="96">
        <v>1261</v>
      </c>
      <c r="F10" s="97">
        <v>9623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33" customFormat="1" ht="15.75" customHeight="1">
      <c r="A11" s="109">
        <v>5</v>
      </c>
      <c r="B11" s="95" t="s">
        <v>7</v>
      </c>
      <c r="C11" s="96">
        <v>442</v>
      </c>
      <c r="D11" s="96">
        <v>27810</v>
      </c>
      <c r="E11" s="96">
        <v>1024</v>
      </c>
      <c r="F11" s="97">
        <v>7432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33" customFormat="1" ht="15.75" customHeight="1">
      <c r="A12" s="109">
        <v>6</v>
      </c>
      <c r="B12" s="95" t="s">
        <v>8</v>
      </c>
      <c r="C12" s="96">
        <v>168</v>
      </c>
      <c r="D12" s="96">
        <v>11276</v>
      </c>
      <c r="E12" s="96">
        <v>466</v>
      </c>
      <c r="F12" s="97">
        <v>3364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33" customFormat="1" ht="15.75" customHeight="1">
      <c r="A13" s="110" t="s">
        <v>0</v>
      </c>
      <c r="B13" s="98" t="s">
        <v>9</v>
      </c>
      <c r="C13" s="96">
        <v>29</v>
      </c>
      <c r="D13" s="96">
        <v>1404</v>
      </c>
      <c r="E13" s="96">
        <v>88</v>
      </c>
      <c r="F13" s="97">
        <v>640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33" customFormat="1" ht="15.75" customHeight="1">
      <c r="A14" s="111">
        <v>7</v>
      </c>
      <c r="B14" s="98" t="s">
        <v>10</v>
      </c>
      <c r="C14" s="96">
        <v>18</v>
      </c>
      <c r="D14" s="96">
        <v>468</v>
      </c>
      <c r="E14" s="96">
        <v>32</v>
      </c>
      <c r="F14" s="97">
        <v>247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33" customFormat="1" ht="15.75" customHeight="1">
      <c r="A15" s="112" t="s">
        <v>0</v>
      </c>
      <c r="B15" s="99" t="s">
        <v>11</v>
      </c>
      <c r="C15" s="96">
        <v>64</v>
      </c>
      <c r="D15" s="96">
        <v>3697</v>
      </c>
      <c r="E15" s="96">
        <v>357</v>
      </c>
      <c r="F15" s="97">
        <v>2544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33" customFormat="1" ht="15.75" customHeight="1">
      <c r="A16" s="110"/>
      <c r="B16" s="98" t="s">
        <v>12</v>
      </c>
      <c r="C16" s="96">
        <v>13</v>
      </c>
      <c r="D16" s="96">
        <v>447</v>
      </c>
      <c r="E16" s="96">
        <v>130</v>
      </c>
      <c r="F16" s="97">
        <v>972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33" customFormat="1" ht="15.75" customHeight="1">
      <c r="A17" s="110"/>
      <c r="B17" s="98" t="s">
        <v>13</v>
      </c>
      <c r="C17" s="96">
        <v>23</v>
      </c>
      <c r="D17" s="96">
        <v>782</v>
      </c>
      <c r="E17" s="96">
        <v>65</v>
      </c>
      <c r="F17" s="97">
        <v>494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33" customFormat="1" ht="15.75" customHeight="1">
      <c r="A18" s="111">
        <v>8</v>
      </c>
      <c r="B18" s="98" t="s">
        <v>14</v>
      </c>
      <c r="C18" s="96">
        <v>11</v>
      </c>
      <c r="D18" s="96">
        <v>288</v>
      </c>
      <c r="E18" s="96">
        <v>36</v>
      </c>
      <c r="F18" s="97">
        <v>241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33" customFormat="1" ht="15.75" customHeight="1">
      <c r="A19" s="110"/>
      <c r="B19" s="98" t="s">
        <v>15</v>
      </c>
      <c r="C19" s="96">
        <v>16</v>
      </c>
      <c r="D19" s="96">
        <v>844</v>
      </c>
      <c r="E19" s="96">
        <v>128</v>
      </c>
      <c r="F19" s="97">
        <v>857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33" customFormat="1" ht="15.75" customHeight="1">
      <c r="A20" s="112"/>
      <c r="B20" s="99" t="s">
        <v>16</v>
      </c>
      <c r="C20" s="96">
        <v>22</v>
      </c>
      <c r="D20" s="96">
        <v>1275</v>
      </c>
      <c r="E20" s="96">
        <v>77</v>
      </c>
      <c r="F20" s="97">
        <v>595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33" customFormat="1" ht="15.75" customHeight="1">
      <c r="A21" s="110"/>
      <c r="B21" s="98" t="s">
        <v>17</v>
      </c>
      <c r="C21" s="96">
        <v>9</v>
      </c>
      <c r="D21" s="96">
        <v>596</v>
      </c>
      <c r="E21" s="96">
        <v>34</v>
      </c>
      <c r="F21" s="97">
        <v>258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33" customFormat="1" ht="15.75" customHeight="1">
      <c r="A22" s="111">
        <v>9</v>
      </c>
      <c r="B22" s="98" t="s">
        <v>18</v>
      </c>
      <c r="C22" s="96">
        <v>43</v>
      </c>
      <c r="D22" s="96">
        <v>2868</v>
      </c>
      <c r="E22" s="96">
        <v>157</v>
      </c>
      <c r="F22" s="97">
        <v>1163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33" customFormat="1" ht="15.75" customHeight="1">
      <c r="A23" s="112"/>
      <c r="B23" s="99" t="s">
        <v>19</v>
      </c>
      <c r="C23" s="96">
        <v>19</v>
      </c>
      <c r="D23" s="96">
        <v>963</v>
      </c>
      <c r="E23" s="96">
        <v>46</v>
      </c>
      <c r="F23" s="97">
        <v>345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33" customFormat="1" ht="15.75" customHeight="1">
      <c r="A24" s="110"/>
      <c r="B24" s="98" t="s">
        <v>20</v>
      </c>
      <c r="C24" s="96">
        <v>59</v>
      </c>
      <c r="D24" s="96">
        <v>2606</v>
      </c>
      <c r="E24" s="96">
        <v>181</v>
      </c>
      <c r="F24" s="97">
        <v>1315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33" customFormat="1" ht="15.75" customHeight="1">
      <c r="A25" s="111">
        <v>10</v>
      </c>
      <c r="B25" s="98" t="s">
        <v>21</v>
      </c>
      <c r="C25" s="96">
        <v>79</v>
      </c>
      <c r="D25" s="96">
        <v>4893</v>
      </c>
      <c r="E25" s="96">
        <v>344</v>
      </c>
      <c r="F25" s="97">
        <v>2504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33" customFormat="1" ht="15.75" customHeight="1">
      <c r="A26" s="112"/>
      <c r="B26" s="99" t="s">
        <v>22</v>
      </c>
      <c r="C26" s="96">
        <v>47</v>
      </c>
      <c r="D26" s="96">
        <v>1886</v>
      </c>
      <c r="E26" s="96">
        <v>254</v>
      </c>
      <c r="F26" s="97">
        <v>1831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33" customFormat="1" ht="15.75" customHeight="1">
      <c r="A27" s="111">
        <v>11</v>
      </c>
      <c r="B27" s="98" t="s">
        <v>23</v>
      </c>
      <c r="C27" s="96">
        <v>37</v>
      </c>
      <c r="D27" s="96">
        <v>1662</v>
      </c>
      <c r="E27" s="96">
        <v>178</v>
      </c>
      <c r="F27" s="97">
        <v>1319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33" customFormat="1" ht="15.75" customHeight="1">
      <c r="A28" s="113"/>
      <c r="B28" s="99" t="s">
        <v>24</v>
      </c>
      <c r="C28" s="96">
        <v>98</v>
      </c>
      <c r="D28" s="96">
        <v>5951</v>
      </c>
      <c r="E28" s="96">
        <v>481</v>
      </c>
      <c r="F28" s="97">
        <v>3546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33" customFormat="1" ht="15.75" customHeight="1">
      <c r="A29" s="114">
        <v>12</v>
      </c>
      <c r="B29" s="100" t="s">
        <v>25</v>
      </c>
      <c r="C29" s="96">
        <v>109</v>
      </c>
      <c r="D29" s="96">
        <v>6340</v>
      </c>
      <c r="E29" s="96">
        <v>498</v>
      </c>
      <c r="F29" s="97">
        <v>3444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33" customFormat="1" ht="15.75" customHeight="1" thickBot="1">
      <c r="A30" s="115">
        <v>13</v>
      </c>
      <c r="B30" s="101" t="s">
        <v>26</v>
      </c>
      <c r="C30" s="102">
        <v>85</v>
      </c>
      <c r="D30" s="102">
        <v>5269</v>
      </c>
      <c r="E30" s="102">
        <v>240</v>
      </c>
      <c r="F30" s="103">
        <v>1744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33" customFormat="1" ht="15.75" customHeight="1" thickBot="1">
      <c r="A31" s="38"/>
      <c r="B31" s="120" t="s">
        <v>27</v>
      </c>
      <c r="C31" s="121">
        <f>SUM(C7:C30)</f>
        <v>2751</v>
      </c>
      <c r="D31" s="122">
        <f>SUM(D7:D30)</f>
        <v>157530</v>
      </c>
      <c r="E31" s="121">
        <f>SUM(E7:E30)</f>
        <v>8993</v>
      </c>
      <c r="F31" s="123">
        <f>SUM(F7:F30)</f>
        <v>66266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33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33" customFormat="1" ht="15.75" customHeight="1">
      <c r="A33" s="42"/>
      <c r="B33" s="47"/>
      <c r="C33" s="47"/>
      <c r="D33" s="116" t="s">
        <v>28</v>
      </c>
      <c r="E33" s="117">
        <f>C31+E31</f>
        <v>11744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33" customFormat="1" ht="15.75" customHeight="1" thickBot="1">
      <c r="A34" s="43"/>
      <c r="B34" s="48"/>
      <c r="C34" s="48"/>
      <c r="D34" s="118" t="s">
        <v>29</v>
      </c>
      <c r="E34" s="119">
        <f>D31+F31</f>
        <v>223796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34"/>
      <c r="B35" s="31" t="s">
        <v>0</v>
      </c>
      <c r="D35" s="29"/>
      <c r="E35" s="29"/>
      <c r="F35" s="29"/>
    </row>
  </sheetData>
  <printOptions/>
  <pageMargins left="0.75" right="0.25" top="1.25" bottom="0.5" header="0.28" footer="0.2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workbookViewId="0" topLeftCell="A1">
      <selection activeCell="I16" sqref="I16"/>
    </sheetView>
  </sheetViews>
  <sheetFormatPr defaultColWidth="9.140625" defaultRowHeight="12.75"/>
  <cols>
    <col min="1" max="1" width="11.57421875" style="35" customWidth="1"/>
    <col min="2" max="2" width="22.421875" style="30" customWidth="1"/>
    <col min="3" max="6" width="13.7109375" style="30" customWidth="1"/>
    <col min="7" max="7" width="9.7109375" style="30" customWidth="1"/>
    <col min="8" max="9" width="10.7109375" style="30" customWidth="1"/>
    <col min="10" max="10" width="9.57421875" style="30" customWidth="1"/>
    <col min="11" max="11" width="6.421875" style="30" customWidth="1"/>
    <col min="12" max="15" width="10.7109375" style="30" customWidth="1"/>
    <col min="16" max="16" width="10.8515625" style="30" customWidth="1"/>
    <col min="17" max="17" width="7.140625" style="30" customWidth="1"/>
    <col min="18" max="19" width="10.7109375" style="30" customWidth="1"/>
    <col min="20" max="23" width="8.00390625" style="30" customWidth="1"/>
    <col min="24" max="24" width="10.7109375" style="30" customWidth="1"/>
    <col min="25" max="25" width="9.28125" style="30" customWidth="1"/>
    <col min="26" max="26" width="9.7109375" style="30" customWidth="1"/>
    <col min="27" max="27" width="9.140625" style="30" customWidth="1"/>
    <col min="28" max="28" width="8.00390625" style="30" customWidth="1"/>
    <col min="29" max="29" width="9.57421875" style="30" customWidth="1"/>
    <col min="30" max="16384" width="8.00390625" style="30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45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32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9" s="33" customFormat="1" ht="15.75" customHeight="1" thickTop="1">
      <c r="A7" s="108">
        <v>1</v>
      </c>
      <c r="B7" s="92" t="s">
        <v>3</v>
      </c>
      <c r="C7" s="93">
        <v>220</v>
      </c>
      <c r="D7" s="93">
        <v>13621</v>
      </c>
      <c r="E7" s="93">
        <v>696</v>
      </c>
      <c r="F7" s="94">
        <v>5187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0"/>
      <c r="AC7" s="50"/>
    </row>
    <row r="8" spans="1:29" s="33" customFormat="1" ht="15.75" customHeight="1">
      <c r="A8" s="109">
        <v>2</v>
      </c>
      <c r="B8" s="95" t="s">
        <v>4</v>
      </c>
      <c r="C8" s="96">
        <v>323</v>
      </c>
      <c r="D8" s="96">
        <v>15619</v>
      </c>
      <c r="E8" s="96">
        <v>1060</v>
      </c>
      <c r="F8" s="97">
        <v>7917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0"/>
      <c r="AC8" s="50"/>
    </row>
    <row r="9" spans="1:29" s="33" customFormat="1" ht="15.75" customHeight="1">
      <c r="A9" s="109">
        <v>3</v>
      </c>
      <c r="B9" s="95" t="s">
        <v>5</v>
      </c>
      <c r="C9" s="96">
        <v>391</v>
      </c>
      <c r="D9" s="96">
        <v>21879</v>
      </c>
      <c r="E9" s="96">
        <v>1156</v>
      </c>
      <c r="F9" s="97">
        <v>8642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0"/>
      <c r="AC9" s="50"/>
    </row>
    <row r="10" spans="1:29" s="33" customFormat="1" ht="15.75" customHeight="1">
      <c r="A10" s="109">
        <v>4</v>
      </c>
      <c r="B10" s="95" t="s">
        <v>6</v>
      </c>
      <c r="C10" s="96">
        <v>422</v>
      </c>
      <c r="D10" s="96">
        <v>25031</v>
      </c>
      <c r="E10" s="96">
        <v>1261</v>
      </c>
      <c r="F10" s="97">
        <v>9619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0"/>
      <c r="AC10" s="50"/>
    </row>
    <row r="11" spans="1:29" s="33" customFormat="1" ht="15.75" customHeight="1">
      <c r="A11" s="109">
        <v>5</v>
      </c>
      <c r="B11" s="95" t="s">
        <v>7</v>
      </c>
      <c r="C11" s="96">
        <v>441</v>
      </c>
      <c r="D11" s="96">
        <v>27782</v>
      </c>
      <c r="E11" s="96">
        <v>1020</v>
      </c>
      <c r="F11" s="97">
        <v>7405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0"/>
      <c r="AC11" s="50"/>
    </row>
    <row r="12" spans="1:29" s="33" customFormat="1" ht="15.75" customHeight="1">
      <c r="A12" s="109">
        <v>6</v>
      </c>
      <c r="B12" s="95" t="s">
        <v>8</v>
      </c>
      <c r="C12" s="96">
        <v>167</v>
      </c>
      <c r="D12" s="96">
        <v>11335</v>
      </c>
      <c r="E12" s="96">
        <v>459</v>
      </c>
      <c r="F12" s="97">
        <v>3312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0"/>
      <c r="AC12" s="50"/>
    </row>
    <row r="13" spans="1:29" s="33" customFormat="1" ht="15.75" customHeight="1">
      <c r="A13" s="110" t="s">
        <v>0</v>
      </c>
      <c r="B13" s="98" t="s">
        <v>9</v>
      </c>
      <c r="C13" s="96">
        <v>29</v>
      </c>
      <c r="D13" s="96">
        <v>1404</v>
      </c>
      <c r="E13" s="96">
        <v>89</v>
      </c>
      <c r="F13" s="97">
        <v>648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0"/>
      <c r="AC13" s="50"/>
    </row>
    <row r="14" spans="1:29" s="33" customFormat="1" ht="15.75" customHeight="1">
      <c r="A14" s="111">
        <v>7</v>
      </c>
      <c r="B14" s="98" t="s">
        <v>10</v>
      </c>
      <c r="C14" s="96">
        <v>18</v>
      </c>
      <c r="D14" s="96">
        <v>468</v>
      </c>
      <c r="E14" s="96">
        <v>32</v>
      </c>
      <c r="F14" s="97">
        <v>247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0"/>
      <c r="AC14" s="50"/>
    </row>
    <row r="15" spans="1:29" s="33" customFormat="1" ht="15.75" customHeight="1">
      <c r="A15" s="112" t="s">
        <v>0</v>
      </c>
      <c r="B15" s="99" t="s">
        <v>11</v>
      </c>
      <c r="C15" s="96">
        <v>64</v>
      </c>
      <c r="D15" s="96">
        <v>3737</v>
      </c>
      <c r="E15" s="96">
        <v>356</v>
      </c>
      <c r="F15" s="97">
        <v>2526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0"/>
      <c r="AC15" s="50"/>
    </row>
    <row r="16" spans="1:29" s="33" customFormat="1" ht="15.75" customHeight="1">
      <c r="A16" s="110"/>
      <c r="B16" s="98" t="s">
        <v>12</v>
      </c>
      <c r="C16" s="96">
        <v>13</v>
      </c>
      <c r="D16" s="96">
        <v>447</v>
      </c>
      <c r="E16" s="96">
        <v>132</v>
      </c>
      <c r="F16" s="97">
        <v>986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0"/>
      <c r="AC16" s="50"/>
    </row>
    <row r="17" spans="1:29" s="33" customFormat="1" ht="15.75" customHeight="1">
      <c r="A17" s="110"/>
      <c r="B17" s="98" t="s">
        <v>13</v>
      </c>
      <c r="C17" s="96">
        <v>23</v>
      </c>
      <c r="D17" s="96">
        <v>782</v>
      </c>
      <c r="E17" s="96">
        <v>65</v>
      </c>
      <c r="F17" s="97">
        <v>494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0"/>
      <c r="AC17" s="50"/>
    </row>
    <row r="18" spans="1:29" s="33" customFormat="1" ht="15.75" customHeight="1">
      <c r="A18" s="111">
        <v>8</v>
      </c>
      <c r="B18" s="98" t="s">
        <v>14</v>
      </c>
      <c r="C18" s="96">
        <v>11</v>
      </c>
      <c r="D18" s="96">
        <v>288</v>
      </c>
      <c r="E18" s="96">
        <v>36</v>
      </c>
      <c r="F18" s="97">
        <v>242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0"/>
      <c r="AC18" s="50"/>
    </row>
    <row r="19" spans="1:29" s="33" customFormat="1" ht="15.75" customHeight="1">
      <c r="A19" s="110"/>
      <c r="B19" s="98" t="s">
        <v>15</v>
      </c>
      <c r="C19" s="96">
        <v>16</v>
      </c>
      <c r="D19" s="96">
        <v>844</v>
      </c>
      <c r="E19" s="96">
        <v>127</v>
      </c>
      <c r="F19" s="97">
        <v>848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0"/>
      <c r="AC19" s="50"/>
    </row>
    <row r="20" spans="1:29" s="33" customFormat="1" ht="15.75" customHeight="1">
      <c r="A20" s="112"/>
      <c r="B20" s="99" t="s">
        <v>16</v>
      </c>
      <c r="C20" s="96">
        <v>22</v>
      </c>
      <c r="D20" s="96">
        <v>1295</v>
      </c>
      <c r="E20" s="96">
        <v>78</v>
      </c>
      <c r="F20" s="97">
        <v>604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0"/>
      <c r="AC20" s="50"/>
    </row>
    <row r="21" spans="1:29" s="33" customFormat="1" ht="15.75" customHeight="1">
      <c r="A21" s="110"/>
      <c r="B21" s="98" t="s">
        <v>17</v>
      </c>
      <c r="C21" s="96">
        <v>9</v>
      </c>
      <c r="D21" s="96">
        <v>596</v>
      </c>
      <c r="E21" s="96">
        <v>33</v>
      </c>
      <c r="F21" s="97">
        <v>250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0"/>
      <c r="AC21" s="50"/>
    </row>
    <row r="22" spans="1:29" s="33" customFormat="1" ht="15.75" customHeight="1">
      <c r="A22" s="111">
        <v>9</v>
      </c>
      <c r="B22" s="98" t="s">
        <v>18</v>
      </c>
      <c r="C22" s="96">
        <v>44</v>
      </c>
      <c r="D22" s="96">
        <v>2859</v>
      </c>
      <c r="E22" s="96">
        <v>157</v>
      </c>
      <c r="F22" s="97">
        <v>1163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0"/>
      <c r="AC22" s="50"/>
    </row>
    <row r="23" spans="1:29" s="33" customFormat="1" ht="15.75" customHeight="1">
      <c r="A23" s="112"/>
      <c r="B23" s="99" t="s">
        <v>19</v>
      </c>
      <c r="C23" s="96">
        <v>19</v>
      </c>
      <c r="D23" s="96">
        <v>963</v>
      </c>
      <c r="E23" s="96">
        <v>45</v>
      </c>
      <c r="F23" s="97">
        <v>337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0"/>
      <c r="AC23" s="50"/>
    </row>
    <row r="24" spans="1:29" s="33" customFormat="1" ht="15.75" customHeight="1">
      <c r="A24" s="110"/>
      <c r="B24" s="98" t="s">
        <v>20</v>
      </c>
      <c r="C24" s="96">
        <v>60</v>
      </c>
      <c r="D24" s="96">
        <v>2658</v>
      </c>
      <c r="E24" s="96">
        <v>181</v>
      </c>
      <c r="F24" s="97">
        <v>1315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0"/>
      <c r="AC24" s="50"/>
    </row>
    <row r="25" spans="1:29" s="33" customFormat="1" ht="15.75" customHeight="1">
      <c r="A25" s="111">
        <v>10</v>
      </c>
      <c r="B25" s="98" t="s">
        <v>21</v>
      </c>
      <c r="C25" s="96">
        <v>79</v>
      </c>
      <c r="D25" s="96">
        <v>4896</v>
      </c>
      <c r="E25" s="96">
        <v>337</v>
      </c>
      <c r="F25" s="97">
        <v>2455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0"/>
      <c r="AC25" s="50"/>
    </row>
    <row r="26" spans="1:29" s="33" customFormat="1" ht="15.75" customHeight="1">
      <c r="A26" s="112"/>
      <c r="B26" s="99" t="s">
        <v>22</v>
      </c>
      <c r="C26" s="96">
        <v>47</v>
      </c>
      <c r="D26" s="96">
        <v>1899</v>
      </c>
      <c r="E26" s="96">
        <v>253</v>
      </c>
      <c r="F26" s="97">
        <v>1827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0"/>
      <c r="AC26" s="50"/>
    </row>
    <row r="27" spans="1:29" s="33" customFormat="1" ht="15.75" customHeight="1">
      <c r="A27" s="111">
        <v>11</v>
      </c>
      <c r="B27" s="98" t="s">
        <v>23</v>
      </c>
      <c r="C27" s="96">
        <v>37</v>
      </c>
      <c r="D27" s="96">
        <v>1649</v>
      </c>
      <c r="E27" s="96">
        <v>179</v>
      </c>
      <c r="F27" s="97">
        <v>1325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0"/>
      <c r="AC27" s="50"/>
    </row>
    <row r="28" spans="1:29" s="33" customFormat="1" ht="15.75" customHeight="1">
      <c r="A28" s="113"/>
      <c r="B28" s="99" t="s">
        <v>24</v>
      </c>
      <c r="C28" s="96">
        <v>97</v>
      </c>
      <c r="D28" s="96">
        <v>5975</v>
      </c>
      <c r="E28" s="96">
        <v>482</v>
      </c>
      <c r="F28" s="97">
        <v>3549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0"/>
      <c r="AC28" s="50"/>
    </row>
    <row r="29" spans="1:29" s="33" customFormat="1" ht="15.75" customHeight="1">
      <c r="A29" s="114">
        <v>12</v>
      </c>
      <c r="B29" s="100" t="s">
        <v>25</v>
      </c>
      <c r="C29" s="96">
        <v>109</v>
      </c>
      <c r="D29" s="96">
        <v>6363</v>
      </c>
      <c r="E29" s="96">
        <v>490</v>
      </c>
      <c r="F29" s="97">
        <v>3388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0"/>
      <c r="AC29" s="50"/>
    </row>
    <row r="30" spans="1:29" s="33" customFormat="1" ht="15.75" customHeight="1" thickBot="1">
      <c r="A30" s="115">
        <v>13</v>
      </c>
      <c r="B30" s="101" t="s">
        <v>26</v>
      </c>
      <c r="C30" s="102">
        <v>85</v>
      </c>
      <c r="D30" s="102">
        <v>5272</v>
      </c>
      <c r="E30" s="102">
        <v>240</v>
      </c>
      <c r="F30" s="103">
        <v>1744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0"/>
      <c r="AC30" s="50"/>
    </row>
    <row r="31" spans="1:27" s="33" customFormat="1" ht="15.75" customHeight="1" thickBot="1">
      <c r="A31" s="38"/>
      <c r="B31" s="120" t="s">
        <v>27</v>
      </c>
      <c r="C31" s="121">
        <f>SUM(C7:C30)</f>
        <v>2746</v>
      </c>
      <c r="D31" s="122">
        <f>SUM(D7:D30)</f>
        <v>157662</v>
      </c>
      <c r="E31" s="121">
        <f>SUM(E7:E30)</f>
        <v>8964</v>
      </c>
      <c r="F31" s="123">
        <f>SUM(F7:F30)</f>
        <v>66030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33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33" customFormat="1" ht="15.75" customHeight="1">
      <c r="A33" s="42"/>
      <c r="B33" s="47"/>
      <c r="C33" s="47"/>
      <c r="D33" s="116" t="s">
        <v>28</v>
      </c>
      <c r="E33" s="117">
        <f>C31+E31</f>
        <v>11710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33" customFormat="1" ht="15.75" customHeight="1" thickBot="1">
      <c r="A34" s="43"/>
      <c r="B34" s="48"/>
      <c r="C34" s="48"/>
      <c r="D34" s="118" t="s">
        <v>29</v>
      </c>
      <c r="E34" s="119">
        <f>D31+F31</f>
        <v>223692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34"/>
      <c r="B35" s="31" t="s">
        <v>0</v>
      </c>
      <c r="D35" s="29"/>
      <c r="E35" s="29"/>
      <c r="F35" s="29"/>
    </row>
  </sheetData>
  <printOptions/>
  <pageMargins left="0.75" right="0.25" top="1.25" bottom="0.5" header="0.28" footer="0.25"/>
  <pageSetup fitToHeight="1" fitToWidth="1"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46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9" ht="15.75" customHeight="1" thickTop="1">
      <c r="A7" s="108">
        <v>1</v>
      </c>
      <c r="B7" s="92" t="s">
        <v>3</v>
      </c>
      <c r="C7" s="93">
        <v>219</v>
      </c>
      <c r="D7" s="93">
        <v>13440</v>
      </c>
      <c r="E7" s="93">
        <v>693</v>
      </c>
      <c r="F7" s="94">
        <v>5165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</row>
    <row r="8" spans="1:29" ht="15.75" customHeight="1">
      <c r="A8" s="109">
        <v>2</v>
      </c>
      <c r="B8" s="95" t="s">
        <v>4</v>
      </c>
      <c r="C8" s="96">
        <v>322</v>
      </c>
      <c r="D8" s="96">
        <v>15496</v>
      </c>
      <c r="E8" s="96">
        <v>1061</v>
      </c>
      <c r="F8" s="97">
        <v>7926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</row>
    <row r="9" spans="1:29" ht="15.75" customHeight="1">
      <c r="A9" s="109">
        <v>3</v>
      </c>
      <c r="B9" s="95" t="s">
        <v>5</v>
      </c>
      <c r="C9" s="96">
        <v>390</v>
      </c>
      <c r="D9" s="96">
        <v>21832</v>
      </c>
      <c r="E9" s="96">
        <v>1149</v>
      </c>
      <c r="F9" s="97">
        <v>8594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</row>
    <row r="10" spans="1:29" ht="15.75" customHeight="1">
      <c r="A10" s="109">
        <v>4</v>
      </c>
      <c r="B10" s="95" t="s">
        <v>6</v>
      </c>
      <c r="C10" s="96">
        <v>419</v>
      </c>
      <c r="D10" s="96">
        <v>25038</v>
      </c>
      <c r="E10" s="96">
        <v>1249</v>
      </c>
      <c r="F10" s="97">
        <v>9533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</row>
    <row r="11" spans="1:29" ht="15.75" customHeight="1">
      <c r="A11" s="109">
        <v>5</v>
      </c>
      <c r="B11" s="95" t="s">
        <v>7</v>
      </c>
      <c r="C11" s="96">
        <v>441</v>
      </c>
      <c r="D11" s="96">
        <v>27804</v>
      </c>
      <c r="E11" s="96">
        <v>1017</v>
      </c>
      <c r="F11" s="97">
        <v>7379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</row>
    <row r="12" spans="1:29" ht="15.75" customHeight="1">
      <c r="A12" s="109">
        <v>6</v>
      </c>
      <c r="B12" s="95" t="s">
        <v>8</v>
      </c>
      <c r="C12" s="96">
        <v>167</v>
      </c>
      <c r="D12" s="96">
        <v>11261</v>
      </c>
      <c r="E12" s="96">
        <v>456</v>
      </c>
      <c r="F12" s="97">
        <v>3295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</row>
    <row r="13" spans="1:29" ht="15.75" customHeight="1">
      <c r="A13" s="110" t="s">
        <v>0</v>
      </c>
      <c r="B13" s="98" t="s">
        <v>9</v>
      </c>
      <c r="C13" s="96">
        <v>29</v>
      </c>
      <c r="D13" s="96">
        <v>1404</v>
      </c>
      <c r="E13" s="96">
        <v>89</v>
      </c>
      <c r="F13" s="97">
        <v>648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</row>
    <row r="14" spans="1:29" ht="15.75" customHeight="1">
      <c r="A14" s="111">
        <v>7</v>
      </c>
      <c r="B14" s="98" t="s">
        <v>10</v>
      </c>
      <c r="C14" s="96">
        <v>18</v>
      </c>
      <c r="D14" s="96">
        <v>468</v>
      </c>
      <c r="E14" s="96">
        <v>32</v>
      </c>
      <c r="F14" s="97">
        <v>247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</row>
    <row r="15" spans="1:29" ht="15.75" customHeight="1">
      <c r="A15" s="112" t="s">
        <v>0</v>
      </c>
      <c r="B15" s="99" t="s">
        <v>11</v>
      </c>
      <c r="C15" s="96">
        <v>64</v>
      </c>
      <c r="D15" s="96">
        <v>3606</v>
      </c>
      <c r="E15" s="96">
        <v>356</v>
      </c>
      <c r="F15" s="97">
        <v>2534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</row>
    <row r="16" spans="1:29" ht="15.75" customHeight="1">
      <c r="A16" s="110"/>
      <c r="B16" s="98" t="s">
        <v>12</v>
      </c>
      <c r="C16" s="96">
        <v>13</v>
      </c>
      <c r="D16" s="96">
        <v>447</v>
      </c>
      <c r="E16" s="96">
        <v>132</v>
      </c>
      <c r="F16" s="97">
        <v>988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</row>
    <row r="17" spans="1:29" ht="15.75" customHeight="1">
      <c r="A17" s="110"/>
      <c r="B17" s="98" t="s">
        <v>13</v>
      </c>
      <c r="C17" s="96">
        <v>23</v>
      </c>
      <c r="D17" s="96">
        <v>782</v>
      </c>
      <c r="E17" s="96">
        <v>63</v>
      </c>
      <c r="F17" s="97">
        <v>479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</row>
    <row r="18" spans="1:29" ht="15.75" customHeight="1">
      <c r="A18" s="111">
        <v>8</v>
      </c>
      <c r="B18" s="98" t="s">
        <v>14</v>
      </c>
      <c r="C18" s="96">
        <v>10</v>
      </c>
      <c r="D18" s="96">
        <v>273</v>
      </c>
      <c r="E18" s="96">
        <v>35</v>
      </c>
      <c r="F18" s="97">
        <v>238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</row>
    <row r="19" spans="1:29" ht="15.75" customHeight="1">
      <c r="A19" s="110"/>
      <c r="B19" s="98" t="s">
        <v>15</v>
      </c>
      <c r="C19" s="96">
        <v>16</v>
      </c>
      <c r="D19" s="96">
        <v>844</v>
      </c>
      <c r="E19" s="96">
        <v>126</v>
      </c>
      <c r="F19" s="97">
        <v>840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</row>
    <row r="20" spans="1:29" ht="15.75" customHeight="1">
      <c r="A20" s="112"/>
      <c r="B20" s="99" t="s">
        <v>16</v>
      </c>
      <c r="C20" s="96">
        <v>22</v>
      </c>
      <c r="D20" s="96">
        <v>1295</v>
      </c>
      <c r="E20" s="96">
        <v>78</v>
      </c>
      <c r="F20" s="97">
        <v>607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</row>
    <row r="21" spans="1:29" ht="15.75" customHeight="1">
      <c r="A21" s="110"/>
      <c r="B21" s="98" t="s">
        <v>17</v>
      </c>
      <c r="C21" s="96">
        <v>9</v>
      </c>
      <c r="D21" s="96">
        <v>596</v>
      </c>
      <c r="E21" s="96">
        <v>33</v>
      </c>
      <c r="F21" s="97">
        <v>250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</row>
    <row r="22" spans="1:29" ht="15.75" customHeight="1">
      <c r="A22" s="111">
        <v>9</v>
      </c>
      <c r="B22" s="98" t="s">
        <v>18</v>
      </c>
      <c r="C22" s="96">
        <v>45</v>
      </c>
      <c r="D22" s="96">
        <v>2899</v>
      </c>
      <c r="E22" s="96">
        <v>157</v>
      </c>
      <c r="F22" s="97">
        <v>1164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</row>
    <row r="23" spans="1:29" ht="15.75" customHeight="1">
      <c r="A23" s="112"/>
      <c r="B23" s="99" t="s">
        <v>19</v>
      </c>
      <c r="C23" s="96">
        <v>19</v>
      </c>
      <c r="D23" s="96">
        <v>963</v>
      </c>
      <c r="E23" s="96">
        <v>43</v>
      </c>
      <c r="F23" s="97">
        <v>327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</row>
    <row r="24" spans="1:29" ht="15.75" customHeight="1">
      <c r="A24" s="110"/>
      <c r="B24" s="98" t="s">
        <v>20</v>
      </c>
      <c r="C24" s="96">
        <v>60</v>
      </c>
      <c r="D24" s="96">
        <v>2628</v>
      </c>
      <c r="E24" s="96">
        <v>180</v>
      </c>
      <c r="F24" s="97">
        <v>1308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</row>
    <row r="25" spans="1:29" ht="15.75" customHeight="1">
      <c r="A25" s="111">
        <v>10</v>
      </c>
      <c r="B25" s="98" t="s">
        <v>21</v>
      </c>
      <c r="C25" s="96">
        <v>79</v>
      </c>
      <c r="D25" s="96">
        <v>4896</v>
      </c>
      <c r="E25" s="96">
        <v>338</v>
      </c>
      <c r="F25" s="97">
        <v>2464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</row>
    <row r="26" spans="1:29" ht="15.75" customHeight="1">
      <c r="A26" s="112"/>
      <c r="B26" s="99" t="s">
        <v>22</v>
      </c>
      <c r="C26" s="96">
        <v>48</v>
      </c>
      <c r="D26" s="96">
        <v>1917</v>
      </c>
      <c r="E26" s="96">
        <v>251</v>
      </c>
      <c r="F26" s="97">
        <v>1820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</row>
    <row r="27" spans="1:29" ht="15.75" customHeight="1">
      <c r="A27" s="111">
        <v>11</v>
      </c>
      <c r="B27" s="98" t="s">
        <v>23</v>
      </c>
      <c r="C27" s="96">
        <v>36</v>
      </c>
      <c r="D27" s="96">
        <v>1589</v>
      </c>
      <c r="E27" s="96">
        <v>178</v>
      </c>
      <c r="F27" s="97">
        <v>1324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</row>
    <row r="28" spans="1:29" ht="15.75" customHeight="1">
      <c r="A28" s="113"/>
      <c r="B28" s="99" t="s">
        <v>24</v>
      </c>
      <c r="C28" s="96">
        <v>96</v>
      </c>
      <c r="D28" s="96">
        <v>5922</v>
      </c>
      <c r="E28" s="96">
        <v>475</v>
      </c>
      <c r="F28" s="97">
        <v>3504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</row>
    <row r="29" spans="1:29" ht="15.75" customHeight="1">
      <c r="A29" s="114">
        <v>12</v>
      </c>
      <c r="B29" s="100" t="s">
        <v>25</v>
      </c>
      <c r="C29" s="96">
        <v>118</v>
      </c>
      <c r="D29" s="96">
        <v>6730</v>
      </c>
      <c r="E29" s="96">
        <v>489</v>
      </c>
      <c r="F29" s="97">
        <v>3382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</row>
    <row r="30" spans="1:29" ht="15.75" customHeight="1" thickBot="1">
      <c r="A30" s="115">
        <v>13</v>
      </c>
      <c r="B30" s="101" t="s">
        <v>26</v>
      </c>
      <c r="C30" s="102">
        <v>75</v>
      </c>
      <c r="D30" s="102">
        <v>4783</v>
      </c>
      <c r="E30" s="102">
        <v>238</v>
      </c>
      <c r="F30" s="103">
        <v>1735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</row>
    <row r="31" spans="1:27" ht="15.75" customHeight="1" thickBot="1">
      <c r="A31" s="38"/>
      <c r="B31" s="120" t="s">
        <v>27</v>
      </c>
      <c r="C31" s="121">
        <f>SUM(C7:C30)</f>
        <v>2738</v>
      </c>
      <c r="D31" s="122">
        <f>SUM(D7:D30)</f>
        <v>156913</v>
      </c>
      <c r="E31" s="121">
        <f>SUM(E7:E30)</f>
        <v>8918</v>
      </c>
      <c r="F31" s="123">
        <f>SUM(F7:F30)</f>
        <v>65751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11656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222664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C6" sqref="C6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47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218</v>
      </c>
      <c r="D7" s="93">
        <v>13455</v>
      </c>
      <c r="E7" s="93">
        <v>693</v>
      </c>
      <c r="F7" s="94">
        <v>5165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  <c r="AD7" s="52"/>
    </row>
    <row r="8" spans="1:30" ht="15.75" customHeight="1">
      <c r="A8" s="109">
        <v>2</v>
      </c>
      <c r="B8" s="95" t="s">
        <v>4</v>
      </c>
      <c r="C8" s="96">
        <v>322</v>
      </c>
      <c r="D8" s="96">
        <v>15475</v>
      </c>
      <c r="E8" s="96">
        <v>1061</v>
      </c>
      <c r="F8" s="97">
        <v>7926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  <c r="AD8" s="52"/>
    </row>
    <row r="9" spans="1:30" ht="15.75" customHeight="1">
      <c r="A9" s="109">
        <v>3</v>
      </c>
      <c r="B9" s="95" t="s">
        <v>5</v>
      </c>
      <c r="C9" s="96">
        <v>391</v>
      </c>
      <c r="D9" s="96">
        <v>21891</v>
      </c>
      <c r="E9" s="96">
        <v>1149</v>
      </c>
      <c r="F9" s="97">
        <v>8594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  <c r="AD9" s="52"/>
    </row>
    <row r="10" spans="1:30" ht="15.75" customHeight="1">
      <c r="A10" s="109">
        <v>4</v>
      </c>
      <c r="B10" s="95" t="s">
        <v>6</v>
      </c>
      <c r="C10" s="96">
        <v>418</v>
      </c>
      <c r="D10" s="96">
        <v>24965</v>
      </c>
      <c r="E10" s="96">
        <v>1249</v>
      </c>
      <c r="F10" s="97">
        <v>9533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  <c r="AD10" s="52"/>
    </row>
    <row r="11" spans="1:30" ht="15.75" customHeight="1">
      <c r="A11" s="109">
        <v>5</v>
      </c>
      <c r="B11" s="95" t="s">
        <v>7</v>
      </c>
      <c r="C11" s="96">
        <v>441</v>
      </c>
      <c r="D11" s="96">
        <v>27851</v>
      </c>
      <c r="E11" s="96">
        <v>1017</v>
      </c>
      <c r="F11" s="97">
        <v>7379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  <c r="AD11" s="52"/>
    </row>
    <row r="12" spans="1:30" ht="15.75" customHeight="1">
      <c r="A12" s="109">
        <v>6</v>
      </c>
      <c r="B12" s="95" t="s">
        <v>8</v>
      </c>
      <c r="C12" s="96">
        <v>167</v>
      </c>
      <c r="D12" s="96">
        <v>11298</v>
      </c>
      <c r="E12" s="96">
        <v>456</v>
      </c>
      <c r="F12" s="97">
        <v>3295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  <c r="AD12" s="52"/>
    </row>
    <row r="13" spans="1:30" ht="15.75" customHeight="1">
      <c r="A13" s="110" t="s">
        <v>0</v>
      </c>
      <c r="B13" s="98" t="s">
        <v>9</v>
      </c>
      <c r="C13" s="96">
        <v>29</v>
      </c>
      <c r="D13" s="96">
        <v>1404</v>
      </c>
      <c r="E13" s="96">
        <v>89</v>
      </c>
      <c r="F13" s="97">
        <v>648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  <c r="AD13" s="52"/>
    </row>
    <row r="14" spans="1:30" ht="15.75" customHeight="1">
      <c r="A14" s="111">
        <v>7</v>
      </c>
      <c r="B14" s="98" t="s">
        <v>10</v>
      </c>
      <c r="C14" s="96">
        <v>19</v>
      </c>
      <c r="D14" s="96">
        <v>529</v>
      </c>
      <c r="E14" s="96">
        <v>32</v>
      </c>
      <c r="F14" s="97">
        <v>247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  <c r="AD14" s="52"/>
    </row>
    <row r="15" spans="1:30" ht="15.75" customHeight="1">
      <c r="A15" s="112" t="s">
        <v>0</v>
      </c>
      <c r="B15" s="99" t="s">
        <v>11</v>
      </c>
      <c r="C15" s="96">
        <v>66</v>
      </c>
      <c r="D15" s="96">
        <v>3616</v>
      </c>
      <c r="E15" s="96">
        <v>356</v>
      </c>
      <c r="F15" s="97">
        <v>2534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  <c r="AD15" s="52"/>
    </row>
    <row r="16" spans="1:30" ht="15.75" customHeight="1">
      <c r="A16" s="110"/>
      <c r="B16" s="98" t="s">
        <v>12</v>
      </c>
      <c r="C16" s="96">
        <v>13</v>
      </c>
      <c r="D16" s="96">
        <v>450</v>
      </c>
      <c r="E16" s="96">
        <v>132</v>
      </c>
      <c r="F16" s="97">
        <v>988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  <c r="AD16" s="52"/>
    </row>
    <row r="17" spans="1:30" ht="15.75" customHeight="1">
      <c r="A17" s="110"/>
      <c r="B17" s="98" t="s">
        <v>13</v>
      </c>
      <c r="C17" s="96">
        <v>24</v>
      </c>
      <c r="D17" s="96">
        <v>795</v>
      </c>
      <c r="E17" s="96">
        <v>63</v>
      </c>
      <c r="F17" s="97">
        <v>479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  <c r="AD17" s="52"/>
    </row>
    <row r="18" spans="1:30" ht="15.75" customHeight="1">
      <c r="A18" s="111">
        <v>8</v>
      </c>
      <c r="B18" s="98" t="s">
        <v>14</v>
      </c>
      <c r="C18" s="96">
        <v>10</v>
      </c>
      <c r="D18" s="96">
        <v>273</v>
      </c>
      <c r="E18" s="96">
        <v>35</v>
      </c>
      <c r="F18" s="97">
        <v>238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  <c r="AD18" s="52"/>
    </row>
    <row r="19" spans="1:30" ht="15.75" customHeight="1">
      <c r="A19" s="110"/>
      <c r="B19" s="98" t="s">
        <v>15</v>
      </c>
      <c r="C19" s="96">
        <v>16</v>
      </c>
      <c r="D19" s="96">
        <v>844</v>
      </c>
      <c r="E19" s="96">
        <v>126</v>
      </c>
      <c r="F19" s="97">
        <v>840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  <c r="AD19" s="52"/>
    </row>
    <row r="20" spans="1:30" ht="15.75" customHeight="1">
      <c r="A20" s="112"/>
      <c r="B20" s="99" t="s">
        <v>16</v>
      </c>
      <c r="C20" s="96">
        <v>22</v>
      </c>
      <c r="D20" s="96">
        <v>1295</v>
      </c>
      <c r="E20" s="96">
        <v>78</v>
      </c>
      <c r="F20" s="97">
        <v>607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  <c r="AD20" s="52"/>
    </row>
    <row r="21" spans="1:30" ht="15.75" customHeight="1">
      <c r="A21" s="110"/>
      <c r="B21" s="98" t="s">
        <v>17</v>
      </c>
      <c r="C21" s="96">
        <v>9</v>
      </c>
      <c r="D21" s="96">
        <v>596</v>
      </c>
      <c r="E21" s="96">
        <v>33</v>
      </c>
      <c r="F21" s="97">
        <v>250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2"/>
    </row>
    <row r="22" spans="1:30" ht="15.75" customHeight="1">
      <c r="A22" s="111">
        <v>9</v>
      </c>
      <c r="B22" s="98" t="s">
        <v>18</v>
      </c>
      <c r="C22" s="96">
        <v>45</v>
      </c>
      <c r="D22" s="96">
        <v>2905</v>
      </c>
      <c r="E22" s="96">
        <v>157</v>
      </c>
      <c r="F22" s="97">
        <v>1164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  <c r="AD22" s="52"/>
    </row>
    <row r="23" spans="1:30" ht="15.75" customHeight="1">
      <c r="A23" s="112"/>
      <c r="B23" s="99" t="s">
        <v>19</v>
      </c>
      <c r="C23" s="96">
        <v>19</v>
      </c>
      <c r="D23" s="96">
        <v>963</v>
      </c>
      <c r="E23" s="96">
        <v>43</v>
      </c>
      <c r="F23" s="97">
        <v>327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  <c r="AD23" s="52"/>
    </row>
    <row r="24" spans="1:30" ht="15.75" customHeight="1">
      <c r="A24" s="110"/>
      <c r="B24" s="98" t="s">
        <v>20</v>
      </c>
      <c r="C24" s="96">
        <v>61</v>
      </c>
      <c r="D24" s="96">
        <v>2655</v>
      </c>
      <c r="E24" s="96">
        <v>180</v>
      </c>
      <c r="F24" s="97">
        <v>1308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  <c r="AD24" s="52"/>
    </row>
    <row r="25" spans="1:30" ht="15.75" customHeight="1">
      <c r="A25" s="111">
        <v>10</v>
      </c>
      <c r="B25" s="98" t="s">
        <v>21</v>
      </c>
      <c r="C25" s="96">
        <v>79</v>
      </c>
      <c r="D25" s="96">
        <v>4896</v>
      </c>
      <c r="E25" s="96">
        <v>338</v>
      </c>
      <c r="F25" s="97">
        <v>2464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  <c r="AD25" s="52"/>
    </row>
    <row r="26" spans="1:30" ht="15.75" customHeight="1">
      <c r="A26" s="112"/>
      <c r="B26" s="99" t="s">
        <v>22</v>
      </c>
      <c r="C26" s="96">
        <v>48</v>
      </c>
      <c r="D26" s="96">
        <v>1917</v>
      </c>
      <c r="E26" s="96">
        <v>251</v>
      </c>
      <c r="F26" s="97">
        <v>1820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  <c r="AD26" s="52"/>
    </row>
    <row r="27" spans="1:30" ht="15.75" customHeight="1">
      <c r="A27" s="111">
        <v>11</v>
      </c>
      <c r="B27" s="98" t="s">
        <v>23</v>
      </c>
      <c r="C27" s="96">
        <v>36</v>
      </c>
      <c r="D27" s="96">
        <v>1583</v>
      </c>
      <c r="E27" s="96">
        <v>178</v>
      </c>
      <c r="F27" s="97">
        <v>1324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  <c r="AD27" s="52"/>
    </row>
    <row r="28" spans="1:30" ht="15.75" customHeight="1">
      <c r="A28" s="113"/>
      <c r="B28" s="99" t="s">
        <v>24</v>
      </c>
      <c r="C28" s="96">
        <v>96</v>
      </c>
      <c r="D28" s="96">
        <v>5922</v>
      </c>
      <c r="E28" s="96">
        <v>475</v>
      </c>
      <c r="F28" s="97">
        <v>3504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  <c r="AD28" s="52"/>
    </row>
    <row r="29" spans="1:30" ht="15.75" customHeight="1">
      <c r="A29" s="114">
        <v>12</v>
      </c>
      <c r="B29" s="100" t="s">
        <v>25</v>
      </c>
      <c r="C29" s="96">
        <v>108</v>
      </c>
      <c r="D29" s="96">
        <v>6233</v>
      </c>
      <c r="E29" s="96">
        <v>489</v>
      </c>
      <c r="F29" s="97">
        <v>3382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  <c r="AD29" s="52"/>
    </row>
    <row r="30" spans="1:30" ht="15.75" customHeight="1" thickBot="1">
      <c r="A30" s="115">
        <v>13</v>
      </c>
      <c r="B30" s="101" t="s">
        <v>26</v>
      </c>
      <c r="C30" s="102">
        <v>85</v>
      </c>
      <c r="D30" s="102">
        <v>5350</v>
      </c>
      <c r="E30" s="102">
        <v>238</v>
      </c>
      <c r="F30" s="103">
        <v>1735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  <c r="AD30" s="52"/>
    </row>
    <row r="31" spans="1:27" ht="15.75" customHeight="1" thickBot="1">
      <c r="A31" s="38"/>
      <c r="B31" s="120" t="s">
        <v>27</v>
      </c>
      <c r="C31" s="121">
        <f>SUM(C7:C30)</f>
        <v>2742</v>
      </c>
      <c r="D31" s="122">
        <f>SUM(D7:D30)</f>
        <v>157161</v>
      </c>
      <c r="E31" s="121">
        <f>SUM(E7:E30)</f>
        <v>8918</v>
      </c>
      <c r="F31" s="123">
        <f>SUM(F7:F30)</f>
        <v>65751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11660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222912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phil.koshkin</cp:lastModifiedBy>
  <cp:lastPrinted>2008-04-01T12:34:11Z</cp:lastPrinted>
  <dcterms:created xsi:type="dcterms:W3CDTF">2000-02-09T16:39:17Z</dcterms:created>
  <dcterms:modified xsi:type="dcterms:W3CDTF">2009-08-12T16:42:48Z</dcterms:modified>
  <cp:category/>
  <cp:version/>
  <cp:contentType/>
  <cp:contentStatus/>
</cp:coreProperties>
</file>