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7400" windowHeight="9540" firstSheet="4" activeTab="11"/>
  </bookViews>
  <sheets>
    <sheet name="Jul14" sheetId="1" r:id="rId1"/>
    <sheet name="Aug14" sheetId="2" r:id="rId2"/>
    <sheet name="Sep14" sheetId="3" r:id="rId3"/>
    <sheet name="Oct14" sheetId="4" r:id="rId4"/>
    <sheet name="Nov14" sheetId="5" r:id="rId5"/>
    <sheet name="Dec14" sheetId="6" r:id="rId6"/>
    <sheet name="Jan15" sheetId="7" r:id="rId7"/>
    <sheet name="Feb15" sheetId="8" r:id="rId8"/>
    <sheet name="Mar15" sheetId="9" r:id="rId9"/>
    <sheet name="Apr15" sheetId="10" r:id="rId10"/>
    <sheet name="May15" sheetId="11" r:id="rId11"/>
    <sheet name="Jun15" sheetId="12" r:id="rId12"/>
    <sheet name="Annual Average" sheetId="13" r:id="rId13"/>
  </sheets>
  <definedNames>
    <definedName name="_xlnm.Print_Area" localSheetId="12">'Annual Average'!$A$1:$F$34</definedName>
    <definedName name="_xlnm.Print_Area" localSheetId="9">'Apr15'!$A$1:$F$34</definedName>
    <definedName name="_xlnm.Print_Area" localSheetId="1">'Aug14'!$A$1:$F$34</definedName>
    <definedName name="_xlnm.Print_Area" localSheetId="5">'Dec14'!$A$1:$S$34</definedName>
    <definedName name="_xlnm.Print_Area" localSheetId="7">'Feb15'!$A$1:$F$34</definedName>
    <definedName name="_xlnm.Print_Area" localSheetId="6">'Jan15'!$A$1:$F$34</definedName>
    <definedName name="_xlnm.Print_Area" localSheetId="0">'Jul14'!$A$1:$F$34</definedName>
    <definedName name="_xlnm.Print_Area" localSheetId="11">'Jun15'!$A$1:$F$34</definedName>
    <definedName name="_xlnm.Print_Area" localSheetId="8">'Mar15'!$A$1:$F$34</definedName>
    <definedName name="_xlnm.Print_Area" localSheetId="10">'May15'!$A$1:$S$34</definedName>
    <definedName name="_xlnm.Print_Area" localSheetId="4">'Nov14'!$A$1:$F$34</definedName>
    <definedName name="_xlnm.Print_Area" localSheetId="3">'Oct14'!$A$1:$F$35</definedName>
    <definedName name="_xlnm.Print_Area" localSheetId="2">'Sep14'!$A$1:$F$34</definedName>
  </definedNames>
  <calcPr fullCalcOnLoad="1"/>
</workbook>
</file>

<file path=xl/sharedStrings.xml><?xml version="1.0" encoding="utf-8"?>
<sst xmlns="http://schemas.openxmlformats.org/spreadsheetml/2006/main" count="561" uniqueCount="54">
  <si>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</si>
  <si>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</si>
  <si>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</si>
  <si>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</si>
  <si>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</si>
  <si>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</si>
  <si>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</si>
  <si>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</si>
  <si>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</si>
  <si>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</si>
  <si>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</si>
  <si>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</si>
  <si>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</si>
  <si>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</si>
  <si>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</si>
  <si>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</si>
  <si>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</si>
  <si>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</si>
  <si>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</si>
  <si>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</si>
  <si>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</si>
  <si>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</si>
  <si>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</si>
  <si>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</si>
  <si>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</si>
  <si>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</si>
  <si>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</si>
  <si>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</si>
  <si>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</si>
  <si>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</si>
  <si>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</si>
  <si>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</si>
  <si>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</si>
  <si>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</si>
  <si>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</si>
  <si>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</si>
  <si>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</si>
  <si>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</si>
  <si>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</si>
  <si>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>NUMBER  REGISTERED FAMILY CARE HOMES * *</t>
  </si>
  <si>
    <t xml:space="preserve">    * * Includes Large Family Child Care Homes</t>
  </si>
  <si>
    <t xml:space="preserve"> Fiscal Year 2015 - Monthly Averages</t>
  </si>
  <si>
    <t xml:space="preserve"> June 2015</t>
  </si>
  <si>
    <t xml:space="preserve"> May 2015</t>
  </si>
  <si>
    <t xml:space="preserve"> April 2015</t>
  </si>
  <si>
    <t xml:space="preserve"> March 2015</t>
  </si>
  <si>
    <t xml:space="preserve"> February 2015</t>
  </si>
  <si>
    <t xml:space="preserve"> January 2015</t>
  </si>
  <si>
    <t xml:space="preserve"> December 2014</t>
  </si>
  <si>
    <t xml:space="preserve"> November 2014</t>
  </si>
  <si>
    <t xml:space="preserve"> October 2014</t>
  </si>
  <si>
    <t xml:space="preserve"> September 2014</t>
  </si>
  <si>
    <t xml:space="preserve"> August 2014</t>
  </si>
  <si>
    <t xml:space="preserve"> July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</si>
</sst>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1" fillId="0" borderId="0" xfId="57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1" fillId="0" borderId="0" xfId="62" applyAlignment="1">
      <alignment horizontal="center"/>
      <protection/>
    </xf>
    <xf numFmtId="0" fontId="1" fillId="0" borderId="0" xfId="61" applyBorder="1">
      <alignment/>
      <protection/>
    </xf>
    <xf numFmtId="0" fontId="1" fillId="0" borderId="0" xfId="61">
      <alignment/>
      <protection/>
    </xf>
    <xf numFmtId="0" fontId="2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1" fillId="0" borderId="0" xfId="60" applyAlignment="1">
      <alignment horizontal="center"/>
      <protection/>
    </xf>
    <xf numFmtId="0" fontId="1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1" fillId="0" borderId="0" xfId="58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60" applyFont="1">
      <alignment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 vertical="center"/>
      <protection/>
    </xf>
    <xf numFmtId="165" fontId="6" fillId="0" borderId="0" xfId="58" applyNumberFormat="1" applyFont="1" applyBorder="1" applyAlignment="1">
      <alignment vertical="center"/>
      <protection/>
    </xf>
    <xf numFmtId="0" fontId="6" fillId="0" borderId="11" xfId="58" applyFont="1" applyBorder="1" applyAlignment="1">
      <alignment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68" fontId="13" fillId="0" borderId="0" xfId="58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5" fillId="0" borderId="16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17" fontId="5" fillId="0" borderId="19" xfId="58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20" xfId="62" applyFont="1" applyBorder="1" applyAlignment="1">
      <alignment vertical="center"/>
      <protection/>
    </xf>
    <xf numFmtId="3" fontId="6" fillId="0" borderId="21" xfId="59" applyNumberFormat="1" applyFont="1" applyBorder="1" applyAlignment="1">
      <alignment vertical="center"/>
      <protection/>
    </xf>
    <xf numFmtId="3" fontId="6" fillId="0" borderId="22" xfId="59" applyNumberFormat="1" applyFont="1" applyBorder="1" applyAlignment="1">
      <alignment vertical="center"/>
      <protection/>
    </xf>
    <xf numFmtId="0" fontId="16" fillId="0" borderId="23" xfId="62" applyFont="1" applyBorder="1" applyAlignment="1">
      <alignment vertical="center"/>
      <protection/>
    </xf>
    <xf numFmtId="3" fontId="6" fillId="0" borderId="23" xfId="59" applyNumberFormat="1" applyFont="1" applyBorder="1" applyAlignment="1">
      <alignment vertical="center"/>
      <protection/>
    </xf>
    <xf numFmtId="3" fontId="6" fillId="0" borderId="24" xfId="59" applyNumberFormat="1" applyFont="1" applyBorder="1" applyAlignment="1">
      <alignment vertical="center"/>
      <protection/>
    </xf>
    <xf numFmtId="0" fontId="16" fillId="0" borderId="25" xfId="62" applyFont="1" applyBorder="1" applyAlignment="1">
      <alignment vertical="center"/>
      <protection/>
    </xf>
    <xf numFmtId="0" fontId="16" fillId="0" borderId="26" xfId="62" applyFont="1" applyBorder="1" applyAlignment="1">
      <alignment vertical="center"/>
      <protection/>
    </xf>
    <xf numFmtId="0" fontId="16" fillId="0" borderId="27" xfId="62" applyFont="1" applyBorder="1" applyAlignment="1">
      <alignment vertical="center"/>
      <protection/>
    </xf>
    <xf numFmtId="0" fontId="16" fillId="0" borderId="28" xfId="62" applyFont="1" applyBorder="1" applyAlignment="1">
      <alignment vertical="center"/>
      <protection/>
    </xf>
    <xf numFmtId="3" fontId="6" fillId="0" borderId="28" xfId="59" applyNumberFormat="1" applyFont="1" applyBorder="1" applyAlignment="1">
      <alignment vertical="center"/>
      <protection/>
    </xf>
    <xf numFmtId="3" fontId="6" fillId="0" borderId="29" xfId="59" applyNumberFormat="1" applyFont="1" applyBorder="1" applyAlignment="1">
      <alignment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right" vertical="center"/>
      <protection/>
    </xf>
    <xf numFmtId="165" fontId="2" fillId="33" borderId="36" xfId="42" applyNumberFormat="1" applyFont="1" applyFill="1" applyBorder="1" applyAlignment="1">
      <alignment vertical="center"/>
    </xf>
    <xf numFmtId="0" fontId="2" fillId="0" borderId="15" xfId="58" applyFont="1" applyBorder="1" applyAlignment="1">
      <alignment horizontal="right" vertical="center"/>
      <protection/>
    </xf>
    <xf numFmtId="165" fontId="2" fillId="33" borderId="37" xfId="42" applyNumberFormat="1" applyFont="1" applyFill="1" applyBorder="1" applyAlignment="1">
      <alignment vertical="center"/>
    </xf>
    <xf numFmtId="0" fontId="2" fillId="33" borderId="38" xfId="58" applyFont="1" applyFill="1" applyBorder="1" applyAlignment="1">
      <alignment vertical="center"/>
      <protection/>
    </xf>
    <xf numFmtId="165" fontId="2" fillId="33" borderId="38" xfId="42" applyNumberFormat="1" applyFont="1" applyFill="1" applyBorder="1" applyAlignment="1">
      <alignment vertical="center"/>
    </xf>
    <xf numFmtId="165" fontId="2" fillId="34" borderId="15" xfId="58" applyNumberFormat="1" applyFont="1" applyFill="1" applyBorder="1" applyAlignment="1">
      <alignment vertical="center"/>
      <protection/>
    </xf>
    <xf numFmtId="165" fontId="2" fillId="33" borderId="39" xfId="42" applyNumberFormat="1" applyFont="1" applyFill="1" applyBorder="1" applyAlignment="1">
      <alignment vertical="center"/>
    </xf>
    <xf numFmtId="0" fontId="17" fillId="34" borderId="40" xfId="58" applyFont="1" applyFill="1" applyBorder="1" applyAlignment="1">
      <alignment horizontal="center" wrapText="1"/>
      <protection/>
    </xf>
    <xf numFmtId="0" fontId="17" fillId="34" borderId="41" xfId="58" applyFont="1" applyFill="1" applyBorder="1" applyAlignment="1">
      <alignment horizontal="center" wrapText="1"/>
      <protection/>
    </xf>
    <xf numFmtId="0" fontId="17" fillId="34" borderId="42" xfId="58" applyFont="1" applyFill="1" applyBorder="1" applyAlignment="1">
      <alignment horizontal="center" wrapText="1"/>
      <protection/>
    </xf>
    <xf numFmtId="0" fontId="1" fillId="0" borderId="30" xfId="60" applyBorder="1" applyAlignment="1">
      <alignment horizontal="center"/>
      <protection/>
    </xf>
    <xf numFmtId="0" fontId="1" fillId="0" borderId="12" xfId="60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62" applyBorder="1" applyAlignment="1">
      <alignment/>
      <protection/>
    </xf>
    <xf numFmtId="17" fontId="2" fillId="0" borderId="16" xfId="58" applyNumberFormat="1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/>
    </xf>
    <xf numFmtId="0" fontId="6" fillId="35" borderId="0" xfId="58" applyFont="1" applyFill="1" applyBorder="1" applyAlignment="1">
      <alignment vertical="center"/>
      <protection/>
    </xf>
    <xf numFmtId="165" fontId="6" fillId="35" borderId="0" xfId="58" applyNumberFormat="1" applyFont="1" applyFill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165" fontId="6" fillId="0" borderId="21" xfId="59" applyNumberFormat="1" applyFont="1" applyBorder="1" applyAlignment="1">
      <alignment vertical="center"/>
      <protection/>
    </xf>
    <xf numFmtId="165" fontId="6" fillId="0" borderId="22" xfId="59" applyNumberFormat="1" applyFont="1" applyBorder="1" applyAlignment="1">
      <alignment vertical="center"/>
      <protection/>
    </xf>
    <xf numFmtId="165" fontId="6" fillId="0" borderId="23" xfId="59" applyNumberFormat="1" applyFont="1" applyBorder="1" applyAlignment="1">
      <alignment vertical="center"/>
      <protection/>
    </xf>
    <xf numFmtId="165" fontId="6" fillId="0" borderId="24" xfId="59" applyNumberFormat="1" applyFont="1" applyBorder="1" applyAlignment="1">
      <alignment vertical="center"/>
      <protection/>
    </xf>
    <xf numFmtId="165" fontId="6" fillId="0" borderId="28" xfId="59" applyNumberFormat="1" applyFont="1" applyBorder="1" applyAlignment="1">
      <alignment vertical="center"/>
      <protection/>
    </xf>
    <xf numFmtId="165" fontId="6" fillId="0" borderId="29" xfId="59" applyNumberFormat="1" applyFont="1" applyBorder="1" applyAlignment="1">
      <alignment vertical="center"/>
      <protection/>
    </xf>
    <xf numFmtId="3" fontId="6" fillId="36" borderId="20" xfId="42" applyNumberFormat="1" applyFont="1" applyFill="1" applyBorder="1" applyAlignment="1">
      <alignment vertical="center"/>
    </xf>
    <xf numFmtId="3" fontId="6" fillId="36" borderId="43" xfId="42" applyNumberFormat="1" applyFont="1" applyFill="1" applyBorder="1" applyAlignment="1">
      <alignment vertical="center"/>
    </xf>
    <xf numFmtId="165" fontId="6" fillId="36" borderId="43" xfId="42" applyNumberFormat="1" applyFont="1" applyFill="1" applyBorder="1" applyAlignment="1">
      <alignment vertical="center"/>
    </xf>
    <xf numFmtId="165" fontId="6" fillId="36" borderId="44" xfId="42" applyNumberFormat="1" applyFont="1" applyFill="1" applyBorder="1" applyAlignment="1">
      <alignment vertical="center"/>
    </xf>
    <xf numFmtId="3" fontId="6" fillId="0" borderId="23" xfId="42" applyNumberFormat="1" applyFont="1" applyBorder="1" applyAlignment="1">
      <alignment vertical="center"/>
    </xf>
    <xf numFmtId="3" fontId="6" fillId="0" borderId="27" xfId="42" applyNumberFormat="1" applyFont="1" applyBorder="1" applyAlignment="1">
      <alignment vertical="center"/>
    </xf>
    <xf numFmtId="165" fontId="6" fillId="0" borderId="27" xfId="42" applyNumberFormat="1" applyFont="1" applyBorder="1" applyAlignment="1">
      <alignment vertical="center"/>
    </xf>
    <xf numFmtId="165" fontId="6" fillId="0" borderId="45" xfId="42" applyNumberFormat="1" applyFont="1" applyBorder="1" applyAlignment="1">
      <alignment vertical="center"/>
    </xf>
    <xf numFmtId="3" fontId="6" fillId="36" borderId="23" xfId="42" applyNumberFormat="1" applyFont="1" applyFill="1" applyBorder="1" applyAlignment="1">
      <alignment vertical="center"/>
    </xf>
    <xf numFmtId="3" fontId="6" fillId="36" borderId="27" xfId="42" applyNumberFormat="1" applyFont="1" applyFill="1" applyBorder="1" applyAlignment="1">
      <alignment vertical="center"/>
    </xf>
    <xf numFmtId="165" fontId="6" fillId="36" borderId="27" xfId="42" applyNumberFormat="1" applyFont="1" applyFill="1" applyBorder="1" applyAlignment="1">
      <alignment vertical="center"/>
    </xf>
    <xf numFmtId="165" fontId="6" fillId="36" borderId="45" xfId="42" applyNumberFormat="1" applyFont="1" applyFill="1" applyBorder="1" applyAlignment="1">
      <alignment vertical="center"/>
    </xf>
    <xf numFmtId="165" fontId="6" fillId="36" borderId="27" xfId="42" applyNumberFormat="1" applyFont="1" applyFill="1" applyBorder="1" applyAlignment="1">
      <alignment horizontal="right" vertical="center"/>
    </xf>
    <xf numFmtId="165" fontId="6" fillId="0" borderId="24" xfId="42" applyNumberFormat="1" applyFont="1" applyBorder="1" applyAlignment="1">
      <alignment vertical="center"/>
    </xf>
    <xf numFmtId="3" fontId="6" fillId="36" borderId="28" xfId="42" applyNumberFormat="1" applyFont="1" applyFill="1" applyBorder="1" applyAlignment="1">
      <alignment vertical="center"/>
    </xf>
    <xf numFmtId="3" fontId="6" fillId="36" borderId="46" xfId="42" applyNumberFormat="1" applyFont="1" applyFill="1" applyBorder="1" applyAlignment="1">
      <alignment vertical="center"/>
    </xf>
    <xf numFmtId="165" fontId="6" fillId="36" borderId="46" xfId="42" applyNumberFormat="1" applyFont="1" applyFill="1" applyBorder="1" applyAlignment="1">
      <alignment vertical="center"/>
    </xf>
    <xf numFmtId="165" fontId="6" fillId="36" borderId="47" xfId="4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-99 Stats" xfId="57"/>
    <cellStyle name="Normal_Dec-99 Stats" xfId="58"/>
    <cellStyle name="Normal_Jul07" xfId="59"/>
    <cellStyle name="Normal_Nov-99 Stats" xfId="60"/>
    <cellStyle name="Normal_Oct-99 Stats" xfId="61"/>
    <cellStyle name="Normal_Sept-99 Sta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53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7" ht="15.75" customHeight="1" thickTop="1">
      <c r="A7" s="97">
        <v>1</v>
      </c>
      <c r="B7" s="82" t="s">
        <v>3</v>
      </c>
      <c r="C7" s="83">
        <v>223</v>
      </c>
      <c r="D7" s="83">
        <v>14676</v>
      </c>
      <c r="E7" s="83">
        <v>609</v>
      </c>
      <c r="F7" s="84">
        <v>4605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v>317</v>
      </c>
      <c r="D8" s="86">
        <v>16326</v>
      </c>
      <c r="E8" s="86">
        <v>722</v>
      </c>
      <c r="F8" s="87">
        <v>5525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v>383</v>
      </c>
      <c r="D9" s="86">
        <v>22550</v>
      </c>
      <c r="E9" s="86">
        <v>982</v>
      </c>
      <c r="F9" s="87">
        <v>7467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v>398</v>
      </c>
      <c r="D10" s="86">
        <v>23662</v>
      </c>
      <c r="E10" s="86">
        <v>957</v>
      </c>
      <c r="F10" s="87">
        <v>7434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v>476</v>
      </c>
      <c r="D11" s="86">
        <v>32362</v>
      </c>
      <c r="E11" s="86">
        <v>938</v>
      </c>
      <c r="F11" s="87">
        <v>7016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v>173</v>
      </c>
      <c r="D12" s="86">
        <v>12468</v>
      </c>
      <c r="E12" s="86">
        <v>398</v>
      </c>
      <c r="F12" s="87">
        <v>2950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v>24</v>
      </c>
      <c r="D13" s="86">
        <v>1408</v>
      </c>
      <c r="E13" s="86">
        <v>68</v>
      </c>
      <c r="F13" s="87">
        <v>519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v>15</v>
      </c>
      <c r="D14" s="86">
        <v>533</v>
      </c>
      <c r="E14" s="86">
        <v>19</v>
      </c>
      <c r="F14" s="87">
        <v>140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v>59</v>
      </c>
      <c r="D15" s="86">
        <v>4149</v>
      </c>
      <c r="E15" s="86">
        <v>233</v>
      </c>
      <c r="F15" s="87">
        <v>1786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v>10</v>
      </c>
      <c r="D16" s="86">
        <v>404</v>
      </c>
      <c r="E16" s="86">
        <v>100</v>
      </c>
      <c r="F16" s="87">
        <v>764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v>15</v>
      </c>
      <c r="D17" s="86">
        <v>565</v>
      </c>
      <c r="E17" s="86">
        <v>49</v>
      </c>
      <c r="F17" s="87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v>8</v>
      </c>
      <c r="D18" s="86">
        <v>263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v>16</v>
      </c>
      <c r="D19" s="86">
        <v>1019</v>
      </c>
      <c r="E19" s="86">
        <v>98</v>
      </c>
      <c r="F19" s="87">
        <v>689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v>20</v>
      </c>
      <c r="D20" s="86">
        <v>1123</v>
      </c>
      <c r="E20" s="86">
        <v>56</v>
      </c>
      <c r="F20" s="87">
        <v>428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v>9</v>
      </c>
      <c r="D21" s="86">
        <v>595</v>
      </c>
      <c r="E21" s="86">
        <v>32</v>
      </c>
      <c r="F21" s="87">
        <v>248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v>44</v>
      </c>
      <c r="D22" s="86">
        <v>2923</v>
      </c>
      <c r="E22" s="86">
        <v>119</v>
      </c>
      <c r="F22" s="87">
        <v>886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v>18</v>
      </c>
      <c r="D23" s="86">
        <v>855</v>
      </c>
      <c r="E23" s="86">
        <v>36</v>
      </c>
      <c r="F23" s="87">
        <v>281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v>54</v>
      </c>
      <c r="D24" s="86">
        <v>2489</v>
      </c>
      <c r="E24" s="86">
        <v>144</v>
      </c>
      <c r="F24" s="87">
        <v>1083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v>71</v>
      </c>
      <c r="D25" s="86">
        <v>4435</v>
      </c>
      <c r="E25" s="86">
        <v>254</v>
      </c>
      <c r="F25" s="87">
        <v>1889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v>39</v>
      </c>
      <c r="D26" s="86">
        <v>1743</v>
      </c>
      <c r="E26" s="86">
        <v>220</v>
      </c>
      <c r="F26" s="87">
        <v>1623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v>38</v>
      </c>
      <c r="D27" s="86">
        <v>1740</v>
      </c>
      <c r="E27" s="86">
        <v>120</v>
      </c>
      <c r="F27" s="87">
        <v>932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v>93</v>
      </c>
      <c r="D28" s="86">
        <v>6094</v>
      </c>
      <c r="E28" s="86">
        <v>349</v>
      </c>
      <c r="F28" s="87">
        <v>2659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v>112</v>
      </c>
      <c r="D29" s="86">
        <v>7183</v>
      </c>
      <c r="E29" s="86">
        <v>362</v>
      </c>
      <c r="F29" s="87">
        <v>2715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v>86</v>
      </c>
      <c r="D30" s="92">
        <v>5292</v>
      </c>
      <c r="E30" s="92">
        <v>181</v>
      </c>
      <c r="F30" s="93">
        <v>1337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2701</v>
      </c>
      <c r="D31" s="111">
        <f>SUM(D7:D30)</f>
        <v>164857</v>
      </c>
      <c r="E31" s="110">
        <f>SUM(E7:E30)</f>
        <v>7065</v>
      </c>
      <c r="F31" s="112">
        <f>SUM(F7:F30)</f>
        <v>53504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9766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0" ht="16.5" thickBot="1">
      <c r="A35" s="33"/>
      <c r="B35" s="38"/>
      <c r="C35" s="38"/>
      <c r="D35" s="107" t="s">
        <v>29</v>
      </c>
      <c r="E35" s="108">
        <f>D31+F31</f>
        <v>218361</v>
      </c>
      <c r="F35" s="34"/>
      <c r="G35" s="26"/>
      <c r="H35" s="26"/>
      <c r="I35" s="26"/>
      <c r="J35" s="26"/>
    </row>
    <row r="36" spans="1:10" ht="15.75">
      <c r="A36" s="16"/>
      <c r="B36" s="13" t="s">
        <v>0</v>
      </c>
      <c r="C36" s="12"/>
      <c r="D36" s="11"/>
      <c r="E36" s="11"/>
      <c r="F36" s="11"/>
      <c r="G36" s="26"/>
      <c r="H36" s="26"/>
      <c r="I36" s="26"/>
      <c r="J36" s="26"/>
    </row>
    <row r="37" spans="1:10" ht="12.75">
      <c r="A37" s="17"/>
      <c r="B37" s="12"/>
      <c r="C37" s="12"/>
      <c r="D37" s="12"/>
      <c r="E37" s="12"/>
      <c r="F37" s="12"/>
      <c r="G37" s="26"/>
      <c r="H37" s="26"/>
      <c r="I37" s="26"/>
      <c r="J37" s="26"/>
    </row>
    <row r="38" spans="1:10" ht="12.75">
      <c r="A38" s="17"/>
      <c r="B38" s="12"/>
      <c r="C38" s="12"/>
      <c r="D38" s="12"/>
      <c r="E38" s="12"/>
      <c r="F38" s="12"/>
      <c r="G38" s="26"/>
      <c r="H38" s="26"/>
      <c r="I38" s="26"/>
      <c r="J38" s="26"/>
    </row>
    <row r="39" spans="1:10" ht="12.75">
      <c r="A39" s="17"/>
      <c r="B39" s="12"/>
      <c r="C39" s="12"/>
      <c r="D39" s="12"/>
      <c r="E39" s="12"/>
      <c r="F39" s="12"/>
      <c r="G39" s="26"/>
      <c r="H39" s="26"/>
      <c r="I39" s="26"/>
      <c r="J39" s="26"/>
    </row>
    <row r="40" spans="1:7" ht="12.75">
      <c r="A40" s="17"/>
      <c r="B40" s="12"/>
      <c r="C40" s="12"/>
      <c r="D40" s="12"/>
      <c r="E40" s="12"/>
      <c r="F40" s="12"/>
      <c r="G40" s="26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13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44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232</v>
      </c>
      <c r="D7" s="84">
        <v>15553</v>
      </c>
      <c r="E7" s="83">
        <v>574</v>
      </c>
      <c r="F7" s="83">
        <v>4362</v>
      </c>
      <c r="G7" s="70"/>
      <c r="H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3"/>
    </row>
    <row r="8" spans="1:30" ht="15.75" customHeight="1">
      <c r="A8" s="98">
        <v>2</v>
      </c>
      <c r="B8" s="85" t="s">
        <v>4</v>
      </c>
      <c r="C8" s="86">
        <v>312</v>
      </c>
      <c r="D8" s="87">
        <v>16125</v>
      </c>
      <c r="E8" s="86">
        <v>688</v>
      </c>
      <c r="F8" s="86">
        <v>5209</v>
      </c>
      <c r="G8" s="70"/>
      <c r="H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3"/>
    </row>
    <row r="9" spans="1:30" ht="15.75" customHeight="1">
      <c r="A9" s="98">
        <v>3</v>
      </c>
      <c r="B9" s="85" t="s">
        <v>5</v>
      </c>
      <c r="C9" s="86">
        <v>383</v>
      </c>
      <c r="D9" s="87">
        <v>23169</v>
      </c>
      <c r="E9" s="86">
        <v>962</v>
      </c>
      <c r="F9" s="86">
        <v>7291</v>
      </c>
      <c r="G9" s="70"/>
      <c r="H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3"/>
    </row>
    <row r="10" spans="1:30" ht="15.75" customHeight="1">
      <c r="A10" s="98">
        <v>4</v>
      </c>
      <c r="B10" s="85" t="s">
        <v>6</v>
      </c>
      <c r="C10" s="86">
        <v>394</v>
      </c>
      <c r="D10" s="87">
        <v>23816</v>
      </c>
      <c r="E10" s="86">
        <v>941</v>
      </c>
      <c r="F10" s="86">
        <v>7115</v>
      </c>
      <c r="G10" s="70"/>
      <c r="H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3"/>
    </row>
    <row r="11" spans="1:30" ht="15.75" customHeight="1">
      <c r="A11" s="98">
        <v>5</v>
      </c>
      <c r="B11" s="85" t="s">
        <v>7</v>
      </c>
      <c r="C11" s="86">
        <v>481</v>
      </c>
      <c r="D11" s="87">
        <v>33276</v>
      </c>
      <c r="E11" s="86">
        <v>948</v>
      </c>
      <c r="F11" s="86">
        <v>7302</v>
      </c>
      <c r="G11" s="70"/>
      <c r="H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3"/>
    </row>
    <row r="12" spans="1:30" ht="15.75" customHeight="1">
      <c r="A12" s="98">
        <v>6</v>
      </c>
      <c r="B12" s="85" t="s">
        <v>8</v>
      </c>
      <c r="C12" s="86">
        <v>178</v>
      </c>
      <c r="D12" s="87">
        <v>13106</v>
      </c>
      <c r="E12" s="86">
        <v>391</v>
      </c>
      <c r="F12" s="86">
        <v>3020</v>
      </c>
      <c r="G12" s="70"/>
      <c r="H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3"/>
    </row>
    <row r="13" spans="1:30" ht="15.75" customHeight="1">
      <c r="A13" s="99" t="s">
        <v>0</v>
      </c>
      <c r="B13" s="88" t="s">
        <v>9</v>
      </c>
      <c r="C13" s="86">
        <v>21</v>
      </c>
      <c r="D13" s="87">
        <v>1342</v>
      </c>
      <c r="E13" s="86">
        <v>66</v>
      </c>
      <c r="F13" s="86">
        <v>504</v>
      </c>
      <c r="G13" s="70"/>
      <c r="H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3"/>
    </row>
    <row r="14" spans="1:30" ht="15.75" customHeight="1">
      <c r="A14" s="100">
        <v>7</v>
      </c>
      <c r="B14" s="88" t="s">
        <v>10</v>
      </c>
      <c r="C14" s="86">
        <v>14</v>
      </c>
      <c r="D14" s="87">
        <v>521</v>
      </c>
      <c r="E14" s="86">
        <v>16</v>
      </c>
      <c r="F14" s="86">
        <v>127</v>
      </c>
      <c r="G14" s="70"/>
      <c r="H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3"/>
    </row>
    <row r="15" spans="1:30" ht="15.75" customHeight="1">
      <c r="A15" s="101" t="s">
        <v>0</v>
      </c>
      <c r="B15" s="89" t="s">
        <v>11</v>
      </c>
      <c r="C15" s="86">
        <v>57</v>
      </c>
      <c r="D15" s="87">
        <v>4088</v>
      </c>
      <c r="E15" s="86">
        <v>227</v>
      </c>
      <c r="F15" s="86">
        <v>1716</v>
      </c>
      <c r="G15" s="70"/>
      <c r="H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3"/>
    </row>
    <row r="16" spans="1:30" ht="15.75" customHeight="1">
      <c r="A16" s="99"/>
      <c r="B16" s="88" t="s">
        <v>12</v>
      </c>
      <c r="C16" s="86">
        <v>10</v>
      </c>
      <c r="D16" s="87">
        <v>404</v>
      </c>
      <c r="E16" s="86">
        <v>97</v>
      </c>
      <c r="F16" s="86">
        <v>733</v>
      </c>
      <c r="G16" s="70"/>
      <c r="H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3"/>
    </row>
    <row r="17" spans="1:30" ht="15.75" customHeight="1">
      <c r="A17" s="99"/>
      <c r="B17" s="88" t="s">
        <v>13</v>
      </c>
      <c r="C17" s="86">
        <v>15</v>
      </c>
      <c r="D17" s="87">
        <v>565</v>
      </c>
      <c r="E17" s="86">
        <v>52</v>
      </c>
      <c r="F17" s="86">
        <v>389</v>
      </c>
      <c r="G17" s="70"/>
      <c r="H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3"/>
    </row>
    <row r="18" spans="1:30" ht="15.75" customHeight="1">
      <c r="A18" s="100">
        <v>8</v>
      </c>
      <c r="B18" s="88" t="s">
        <v>14</v>
      </c>
      <c r="C18" s="86">
        <v>8</v>
      </c>
      <c r="D18" s="87">
        <v>292</v>
      </c>
      <c r="E18" s="86">
        <v>21</v>
      </c>
      <c r="F18" s="86">
        <v>158</v>
      </c>
      <c r="G18" s="70"/>
      <c r="H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3"/>
    </row>
    <row r="19" spans="1:30" ht="15.75" customHeight="1">
      <c r="A19" s="99"/>
      <c r="B19" s="88" t="s">
        <v>15</v>
      </c>
      <c r="C19" s="86">
        <v>16</v>
      </c>
      <c r="D19" s="87">
        <v>965</v>
      </c>
      <c r="E19" s="86">
        <v>88</v>
      </c>
      <c r="F19" s="86">
        <v>672</v>
      </c>
      <c r="G19" s="70"/>
      <c r="H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3"/>
    </row>
    <row r="20" spans="1:30" ht="15.75" customHeight="1">
      <c r="A20" s="101"/>
      <c r="B20" s="89" t="s">
        <v>16</v>
      </c>
      <c r="C20" s="86">
        <v>20</v>
      </c>
      <c r="D20" s="87">
        <v>1123</v>
      </c>
      <c r="E20" s="86">
        <v>51</v>
      </c>
      <c r="F20" s="86">
        <v>389</v>
      </c>
      <c r="G20" s="70"/>
      <c r="H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3"/>
    </row>
    <row r="21" spans="1:30" ht="15.75" customHeight="1">
      <c r="A21" s="99"/>
      <c r="B21" s="88" t="s">
        <v>17</v>
      </c>
      <c r="C21" s="86">
        <v>10</v>
      </c>
      <c r="D21" s="87">
        <v>595</v>
      </c>
      <c r="E21" s="86">
        <v>30</v>
      </c>
      <c r="F21" s="86">
        <v>238</v>
      </c>
      <c r="G21" s="70"/>
      <c r="H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3"/>
    </row>
    <row r="22" spans="1:30" ht="15.75" customHeight="1">
      <c r="A22" s="100">
        <v>9</v>
      </c>
      <c r="B22" s="88" t="s">
        <v>18</v>
      </c>
      <c r="C22" s="86">
        <v>40</v>
      </c>
      <c r="D22" s="87">
        <v>2831</v>
      </c>
      <c r="E22" s="86">
        <v>114</v>
      </c>
      <c r="F22" s="86">
        <v>869</v>
      </c>
      <c r="G22" s="70"/>
      <c r="H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3"/>
    </row>
    <row r="23" spans="1:30" ht="15.75" customHeight="1">
      <c r="A23" s="101"/>
      <c r="B23" s="89" t="s">
        <v>19</v>
      </c>
      <c r="C23" s="86">
        <v>18</v>
      </c>
      <c r="D23" s="87">
        <v>844</v>
      </c>
      <c r="E23" s="86">
        <v>35</v>
      </c>
      <c r="F23" s="86">
        <v>279</v>
      </c>
      <c r="G23" s="70"/>
      <c r="H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3"/>
    </row>
    <row r="24" spans="1:30" ht="15.75" customHeight="1">
      <c r="A24" s="99"/>
      <c r="B24" s="88" t="s">
        <v>20</v>
      </c>
      <c r="C24" s="86">
        <v>54</v>
      </c>
      <c r="D24" s="87">
        <v>2503</v>
      </c>
      <c r="E24" s="86">
        <v>131</v>
      </c>
      <c r="F24" s="86">
        <v>1003</v>
      </c>
      <c r="G24" s="70"/>
      <c r="H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3"/>
    </row>
    <row r="25" spans="1:30" ht="15.75" customHeight="1">
      <c r="A25" s="100">
        <v>10</v>
      </c>
      <c r="B25" s="88" t="s">
        <v>21</v>
      </c>
      <c r="C25" s="86">
        <v>74</v>
      </c>
      <c r="D25" s="87">
        <v>4548</v>
      </c>
      <c r="E25" s="86">
        <v>256</v>
      </c>
      <c r="F25" s="86">
        <v>1987</v>
      </c>
      <c r="G25" s="70"/>
      <c r="H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3"/>
    </row>
    <row r="26" spans="1:30" ht="15.75" customHeight="1">
      <c r="A26" s="101"/>
      <c r="B26" s="89" t="s">
        <v>22</v>
      </c>
      <c r="C26" s="86">
        <v>40</v>
      </c>
      <c r="D26" s="87">
        <v>1764</v>
      </c>
      <c r="E26" s="86">
        <v>209</v>
      </c>
      <c r="F26" s="86">
        <v>1575</v>
      </c>
      <c r="G26" s="70"/>
      <c r="H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3"/>
    </row>
    <row r="27" spans="1:30" ht="15.75" customHeight="1">
      <c r="A27" s="100">
        <v>11</v>
      </c>
      <c r="B27" s="88" t="s">
        <v>23</v>
      </c>
      <c r="C27" s="86">
        <v>38</v>
      </c>
      <c r="D27" s="87">
        <v>1800</v>
      </c>
      <c r="E27" s="86">
        <v>117</v>
      </c>
      <c r="F27" s="86">
        <v>887</v>
      </c>
      <c r="G27" s="70"/>
      <c r="H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3"/>
    </row>
    <row r="28" spans="1:30" ht="15.75" customHeight="1">
      <c r="A28" s="102"/>
      <c r="B28" s="89" t="s">
        <v>24</v>
      </c>
      <c r="C28" s="86">
        <v>93</v>
      </c>
      <c r="D28" s="87">
        <v>6095</v>
      </c>
      <c r="E28" s="86">
        <v>342</v>
      </c>
      <c r="F28" s="86">
        <v>2579</v>
      </c>
      <c r="G28" s="70"/>
      <c r="H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3"/>
    </row>
    <row r="29" spans="1:30" ht="15.75" customHeight="1">
      <c r="A29" s="103">
        <v>12</v>
      </c>
      <c r="B29" s="90" t="s">
        <v>25</v>
      </c>
      <c r="C29" s="86">
        <v>112</v>
      </c>
      <c r="D29" s="87">
        <v>7089</v>
      </c>
      <c r="E29" s="86">
        <v>354</v>
      </c>
      <c r="F29" s="86">
        <v>2658</v>
      </c>
      <c r="G29" s="70"/>
      <c r="H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3"/>
    </row>
    <row r="30" spans="1:30" ht="15.75" customHeight="1" thickBot="1">
      <c r="A30" s="104">
        <v>13</v>
      </c>
      <c r="B30" s="91" t="s">
        <v>26</v>
      </c>
      <c r="C30" s="92">
        <v>85</v>
      </c>
      <c r="D30" s="93">
        <v>5350</v>
      </c>
      <c r="E30" s="92">
        <v>164</v>
      </c>
      <c r="F30" s="92">
        <v>1243</v>
      </c>
      <c r="G30" s="70"/>
      <c r="H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3"/>
    </row>
    <row r="31" spans="1:27" ht="15.75" customHeight="1" thickBot="1">
      <c r="A31" s="28"/>
      <c r="B31" s="109" t="s">
        <v>27</v>
      </c>
      <c r="C31" s="110">
        <f>SUM(C7:C30)</f>
        <v>2705</v>
      </c>
      <c r="D31" s="112">
        <f>SUM(D7:D30)</f>
        <v>167764</v>
      </c>
      <c r="E31" s="110">
        <f>SUM(E7:E30)</f>
        <v>6874</v>
      </c>
      <c r="F31" s="112">
        <f>SUM(F7:F30)</f>
        <v>52305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9579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220069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7" sqref="E7:F30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43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232</v>
      </c>
      <c r="D7" s="83">
        <v>15610</v>
      </c>
      <c r="E7" s="83">
        <v>569</v>
      </c>
      <c r="F7" s="84">
        <v>4324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317</v>
      </c>
      <c r="D8" s="86">
        <v>16243</v>
      </c>
      <c r="E8" s="86">
        <v>684</v>
      </c>
      <c r="F8" s="87">
        <v>5244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385</v>
      </c>
      <c r="D9" s="86">
        <v>23272</v>
      </c>
      <c r="E9" s="86">
        <v>951</v>
      </c>
      <c r="F9" s="87">
        <v>7253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396</v>
      </c>
      <c r="D10" s="86">
        <v>23973</v>
      </c>
      <c r="E10" s="86">
        <v>949</v>
      </c>
      <c r="F10" s="87">
        <v>7369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480</v>
      </c>
      <c r="D11" s="86">
        <v>33294</v>
      </c>
      <c r="E11" s="86">
        <v>946</v>
      </c>
      <c r="F11" s="87">
        <v>7136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178</v>
      </c>
      <c r="D12" s="86">
        <v>13139</v>
      </c>
      <c r="E12" s="86">
        <v>395</v>
      </c>
      <c r="F12" s="87">
        <v>2948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21</v>
      </c>
      <c r="D13" s="86">
        <v>1342</v>
      </c>
      <c r="E13" s="86">
        <v>69</v>
      </c>
      <c r="F13" s="87">
        <v>529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14</v>
      </c>
      <c r="D14" s="86">
        <v>521</v>
      </c>
      <c r="E14" s="86">
        <v>17</v>
      </c>
      <c r="F14" s="87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58</v>
      </c>
      <c r="D15" s="86">
        <v>4110</v>
      </c>
      <c r="E15" s="86">
        <v>224</v>
      </c>
      <c r="F15" s="87">
        <v>1721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10</v>
      </c>
      <c r="D16" s="86">
        <v>404</v>
      </c>
      <c r="E16" s="86">
        <v>95</v>
      </c>
      <c r="F16" s="87">
        <v>731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14</v>
      </c>
      <c r="D17" s="86">
        <v>505</v>
      </c>
      <c r="E17" s="86">
        <v>51</v>
      </c>
      <c r="F17" s="87">
        <v>392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8</v>
      </c>
      <c r="D18" s="86">
        <v>292</v>
      </c>
      <c r="E18" s="86">
        <v>21</v>
      </c>
      <c r="F18" s="87">
        <v>164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16</v>
      </c>
      <c r="D19" s="86">
        <v>975</v>
      </c>
      <c r="E19" s="86">
        <v>88</v>
      </c>
      <c r="F19" s="87">
        <v>622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19</v>
      </c>
      <c r="D20" s="86">
        <v>1108</v>
      </c>
      <c r="E20" s="86">
        <v>53</v>
      </c>
      <c r="F20" s="87">
        <v>409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10</v>
      </c>
      <c r="D21" s="86">
        <v>603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40</v>
      </c>
      <c r="D22" s="86">
        <v>2836</v>
      </c>
      <c r="E22" s="86">
        <v>115</v>
      </c>
      <c r="F22" s="87">
        <v>868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18</v>
      </c>
      <c r="D23" s="86">
        <v>850</v>
      </c>
      <c r="E23" s="86">
        <v>34</v>
      </c>
      <c r="F23" s="87">
        <v>264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55</v>
      </c>
      <c r="D24" s="86">
        <v>2500</v>
      </c>
      <c r="E24" s="86">
        <v>129</v>
      </c>
      <c r="F24" s="87">
        <v>988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74</v>
      </c>
      <c r="D25" s="86">
        <v>4575</v>
      </c>
      <c r="E25" s="86">
        <v>251</v>
      </c>
      <c r="F25" s="87">
        <v>1847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40</v>
      </c>
      <c r="D26" s="86">
        <v>1764</v>
      </c>
      <c r="E26" s="86">
        <v>207</v>
      </c>
      <c r="F26" s="87">
        <v>1549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39</v>
      </c>
      <c r="D27" s="86">
        <v>1856</v>
      </c>
      <c r="E27" s="86">
        <v>115</v>
      </c>
      <c r="F27" s="87">
        <v>909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93</v>
      </c>
      <c r="D28" s="86">
        <v>6078</v>
      </c>
      <c r="E28" s="86">
        <v>326</v>
      </c>
      <c r="F28" s="87">
        <v>2539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112</v>
      </c>
      <c r="D29" s="86">
        <v>7099</v>
      </c>
      <c r="E29" s="86">
        <v>360</v>
      </c>
      <c r="F29" s="87">
        <v>2704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83</v>
      </c>
      <c r="D30" s="92">
        <v>5315</v>
      </c>
      <c r="E30" s="92">
        <v>172</v>
      </c>
      <c r="F30" s="93">
        <v>1279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2712</v>
      </c>
      <c r="D31" s="111">
        <f>SUM(D7:D30)</f>
        <v>168264</v>
      </c>
      <c r="E31" s="110">
        <f>SUM(E7:E30)</f>
        <v>6852</v>
      </c>
      <c r="F31" s="112">
        <f>SUM(F7:F30)</f>
        <v>52154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9564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220418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42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133">
        <v>229</v>
      </c>
      <c r="D7" s="134">
        <v>15549</v>
      </c>
      <c r="E7" s="135">
        <v>567</v>
      </c>
      <c r="F7" s="136">
        <v>4313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54"/>
      <c r="AC7" s="54"/>
      <c r="AD7" s="53"/>
    </row>
    <row r="8" spans="1:30" ht="15.75" customHeight="1">
      <c r="A8" s="98">
        <v>2</v>
      </c>
      <c r="B8" s="85" t="s">
        <v>4</v>
      </c>
      <c r="C8" s="137">
        <v>321</v>
      </c>
      <c r="D8" s="138">
        <v>16450</v>
      </c>
      <c r="E8" s="139">
        <v>677</v>
      </c>
      <c r="F8" s="140">
        <v>5196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54"/>
      <c r="AC8" s="54"/>
      <c r="AD8" s="53"/>
    </row>
    <row r="9" spans="1:31" ht="15.75" customHeight="1">
      <c r="A9" s="98">
        <v>3</v>
      </c>
      <c r="B9" s="85" t="s">
        <v>5</v>
      </c>
      <c r="C9" s="141">
        <v>384</v>
      </c>
      <c r="D9" s="142">
        <v>23213</v>
      </c>
      <c r="E9" s="143">
        <v>950</v>
      </c>
      <c r="F9" s="144">
        <v>7245</v>
      </c>
      <c r="G9" s="70"/>
      <c r="H9" s="56"/>
      <c r="I9" s="151" t="s">
        <v>0</v>
      </c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54"/>
      <c r="AC9" s="54"/>
      <c r="AD9" s="53"/>
      <c r="AE9" t="s">
        <v>38</v>
      </c>
    </row>
    <row r="10" spans="1:30" ht="15.75" customHeight="1">
      <c r="A10" s="98">
        <v>4</v>
      </c>
      <c r="B10" s="85" t="s">
        <v>6</v>
      </c>
      <c r="C10" s="137">
        <v>395</v>
      </c>
      <c r="D10" s="138">
        <v>23896</v>
      </c>
      <c r="E10" s="139">
        <v>943</v>
      </c>
      <c r="F10" s="140">
        <v>7339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54"/>
      <c r="AC10" s="54"/>
      <c r="AD10" s="53"/>
    </row>
    <row r="11" spans="1:30" ht="15.75" customHeight="1">
      <c r="A11" s="98">
        <v>5</v>
      </c>
      <c r="B11" s="85" t="s">
        <v>7</v>
      </c>
      <c r="C11" s="141">
        <v>476</v>
      </c>
      <c r="D11" s="142">
        <v>33115</v>
      </c>
      <c r="E11" s="145">
        <v>938</v>
      </c>
      <c r="F11" s="144">
        <v>7097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54"/>
      <c r="AC11" s="54"/>
      <c r="AD11" s="53"/>
    </row>
    <row r="12" spans="1:30" ht="15.75" customHeight="1">
      <c r="A12" s="98">
        <v>6</v>
      </c>
      <c r="B12" s="85" t="s">
        <v>8</v>
      </c>
      <c r="C12" s="137">
        <v>178</v>
      </c>
      <c r="D12" s="138">
        <v>13191</v>
      </c>
      <c r="E12" s="139">
        <v>392</v>
      </c>
      <c r="F12" s="140">
        <v>2927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54"/>
      <c r="AC12" s="54"/>
      <c r="AD12" s="53"/>
    </row>
    <row r="13" spans="1:30" ht="15.75" customHeight="1">
      <c r="A13" s="99" t="s">
        <v>0</v>
      </c>
      <c r="B13" s="88" t="s">
        <v>9</v>
      </c>
      <c r="C13" s="141">
        <v>21</v>
      </c>
      <c r="D13" s="142">
        <v>1342</v>
      </c>
      <c r="E13" s="143">
        <v>67</v>
      </c>
      <c r="F13" s="144">
        <v>515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54"/>
      <c r="AC13" s="54"/>
      <c r="AD13" s="53"/>
    </row>
    <row r="14" spans="1:30" ht="15.75" customHeight="1">
      <c r="A14" s="100">
        <v>7</v>
      </c>
      <c r="B14" s="88" t="s">
        <v>10</v>
      </c>
      <c r="C14" s="141">
        <v>15</v>
      </c>
      <c r="D14" s="142">
        <v>564</v>
      </c>
      <c r="E14" s="143">
        <v>17</v>
      </c>
      <c r="F14" s="144">
        <v>126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54"/>
      <c r="AC14" s="54"/>
      <c r="AD14" s="53"/>
    </row>
    <row r="15" spans="1:30" ht="15.75" customHeight="1">
      <c r="A15" s="101" t="s">
        <v>0</v>
      </c>
      <c r="B15" s="89" t="s">
        <v>11</v>
      </c>
      <c r="C15" s="141">
        <v>57</v>
      </c>
      <c r="D15" s="142">
        <v>4090</v>
      </c>
      <c r="E15" s="143">
        <v>222</v>
      </c>
      <c r="F15" s="144">
        <v>1708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54"/>
      <c r="AC15" s="54"/>
      <c r="AD15" s="53"/>
    </row>
    <row r="16" spans="1:30" ht="15.75" customHeight="1">
      <c r="A16" s="99"/>
      <c r="B16" s="88" t="s">
        <v>12</v>
      </c>
      <c r="C16" s="137">
        <v>10</v>
      </c>
      <c r="D16" s="138">
        <v>404</v>
      </c>
      <c r="E16" s="139">
        <v>95</v>
      </c>
      <c r="F16" s="140">
        <v>730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54"/>
      <c r="AC16" s="54"/>
      <c r="AD16" s="53"/>
    </row>
    <row r="17" spans="1:30" ht="15.75" customHeight="1">
      <c r="A17" s="99"/>
      <c r="B17" s="88" t="s">
        <v>13</v>
      </c>
      <c r="C17" s="137">
        <v>14</v>
      </c>
      <c r="D17" s="138">
        <v>505</v>
      </c>
      <c r="E17" s="139">
        <v>53</v>
      </c>
      <c r="F17" s="140">
        <v>406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54"/>
      <c r="AC17" s="54"/>
      <c r="AD17" s="53"/>
    </row>
    <row r="18" spans="1:30" ht="15.75" customHeight="1">
      <c r="A18" s="100">
        <v>8</v>
      </c>
      <c r="B18" s="88" t="s">
        <v>14</v>
      </c>
      <c r="C18" s="137">
        <v>8</v>
      </c>
      <c r="D18" s="138">
        <v>292</v>
      </c>
      <c r="E18" s="139">
        <v>20</v>
      </c>
      <c r="F18" s="140">
        <v>160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54"/>
      <c r="AC18" s="54"/>
      <c r="AD18" s="53"/>
    </row>
    <row r="19" spans="1:30" ht="15.75" customHeight="1">
      <c r="A19" s="99"/>
      <c r="B19" s="88" t="s">
        <v>15</v>
      </c>
      <c r="C19" s="137">
        <v>16</v>
      </c>
      <c r="D19" s="138">
        <v>980</v>
      </c>
      <c r="E19" s="139">
        <v>89</v>
      </c>
      <c r="F19" s="140">
        <v>628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54"/>
      <c r="AC19" s="54"/>
      <c r="AD19" s="53"/>
    </row>
    <row r="20" spans="1:30" ht="15.75" customHeight="1">
      <c r="A20" s="101"/>
      <c r="B20" s="89" t="s">
        <v>16</v>
      </c>
      <c r="C20" s="137">
        <v>19</v>
      </c>
      <c r="D20" s="138">
        <v>1108</v>
      </c>
      <c r="E20" s="139">
        <v>51</v>
      </c>
      <c r="F20" s="140">
        <v>395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54"/>
      <c r="AC20" s="54"/>
      <c r="AD20" s="53"/>
    </row>
    <row r="21" spans="1:30" ht="15.75" customHeight="1">
      <c r="A21" s="99"/>
      <c r="B21" s="88" t="s">
        <v>17</v>
      </c>
      <c r="C21" s="141">
        <v>10</v>
      </c>
      <c r="D21" s="142">
        <v>606</v>
      </c>
      <c r="E21" s="143">
        <v>32</v>
      </c>
      <c r="F21" s="144">
        <v>247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54"/>
      <c r="AC21" s="54"/>
      <c r="AD21" s="53"/>
    </row>
    <row r="22" spans="1:30" ht="15.75" customHeight="1">
      <c r="A22" s="100">
        <v>9</v>
      </c>
      <c r="B22" s="88" t="s">
        <v>18</v>
      </c>
      <c r="C22" s="141">
        <v>41</v>
      </c>
      <c r="D22" s="142">
        <v>2848</v>
      </c>
      <c r="E22" s="143">
        <v>114</v>
      </c>
      <c r="F22" s="144">
        <v>864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54"/>
      <c r="AC22" s="54"/>
      <c r="AD22" s="53"/>
    </row>
    <row r="23" spans="1:30" ht="15.75" customHeight="1">
      <c r="A23" s="101"/>
      <c r="B23" s="89" t="s">
        <v>19</v>
      </c>
      <c r="C23" s="141">
        <v>17</v>
      </c>
      <c r="D23" s="142">
        <v>875</v>
      </c>
      <c r="E23" s="143">
        <v>35</v>
      </c>
      <c r="F23" s="144">
        <v>268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54"/>
      <c r="AC23" s="54"/>
      <c r="AD23" s="53"/>
    </row>
    <row r="24" spans="1:30" ht="15.75" customHeight="1">
      <c r="A24" s="99"/>
      <c r="B24" s="88" t="s">
        <v>20</v>
      </c>
      <c r="C24" s="137">
        <v>55</v>
      </c>
      <c r="D24" s="138">
        <v>2505</v>
      </c>
      <c r="E24" s="139">
        <v>126</v>
      </c>
      <c r="F24" s="140">
        <v>966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54"/>
      <c r="AC24" s="54"/>
      <c r="AD24" s="53"/>
    </row>
    <row r="25" spans="1:30" ht="15.75" customHeight="1">
      <c r="A25" s="100">
        <v>10</v>
      </c>
      <c r="B25" s="88" t="s">
        <v>21</v>
      </c>
      <c r="C25" s="137">
        <v>79</v>
      </c>
      <c r="D25" s="138">
        <v>4859</v>
      </c>
      <c r="E25" s="139">
        <v>245</v>
      </c>
      <c r="F25" s="140">
        <v>1808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54"/>
      <c r="AC25" s="54"/>
      <c r="AD25" s="53"/>
    </row>
    <row r="26" spans="1:30" ht="15.75" customHeight="1">
      <c r="A26" s="101"/>
      <c r="B26" s="89" t="s">
        <v>22</v>
      </c>
      <c r="C26" s="137">
        <v>40</v>
      </c>
      <c r="D26" s="138">
        <v>1783</v>
      </c>
      <c r="E26" s="139">
        <v>206</v>
      </c>
      <c r="F26" s="140">
        <v>1547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54"/>
      <c r="AC26" s="54"/>
      <c r="AD26" s="53"/>
    </row>
    <row r="27" spans="1:30" ht="15.75" customHeight="1">
      <c r="A27" s="100">
        <v>11</v>
      </c>
      <c r="B27" s="88" t="s">
        <v>23</v>
      </c>
      <c r="C27" s="141">
        <v>39</v>
      </c>
      <c r="D27" s="142">
        <v>1884</v>
      </c>
      <c r="E27" s="143">
        <v>116</v>
      </c>
      <c r="F27" s="144">
        <v>917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54"/>
      <c r="AC27" s="54"/>
      <c r="AD27" s="53"/>
    </row>
    <row r="28" spans="1:30" ht="15.75" customHeight="1">
      <c r="A28" s="102"/>
      <c r="B28" s="89" t="s">
        <v>24</v>
      </c>
      <c r="C28" s="141">
        <v>93</v>
      </c>
      <c r="D28" s="142">
        <v>6326</v>
      </c>
      <c r="E28" s="143">
        <v>327</v>
      </c>
      <c r="F28" s="144">
        <v>2553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54"/>
      <c r="AC28" s="54"/>
      <c r="AD28" s="53"/>
    </row>
    <row r="29" spans="1:30" ht="15.75" customHeight="1">
      <c r="A29" s="103">
        <v>12</v>
      </c>
      <c r="B29" s="90" t="s">
        <v>25</v>
      </c>
      <c r="C29" s="137">
        <v>112</v>
      </c>
      <c r="D29" s="138">
        <v>7062</v>
      </c>
      <c r="E29" s="139">
        <v>355</v>
      </c>
      <c r="F29" s="146">
        <v>2669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4"/>
      <c r="AC29" s="54"/>
      <c r="AD29" s="53"/>
    </row>
    <row r="30" spans="1:30" ht="15.75" customHeight="1" thickBot="1">
      <c r="A30" s="104">
        <v>13</v>
      </c>
      <c r="B30" s="91" t="s">
        <v>26</v>
      </c>
      <c r="C30" s="147">
        <v>78</v>
      </c>
      <c r="D30" s="148">
        <v>4919</v>
      </c>
      <c r="E30" s="149">
        <v>170</v>
      </c>
      <c r="F30" s="150">
        <v>1266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54"/>
      <c r="AC30" s="54"/>
      <c r="AD30" s="53"/>
    </row>
    <row r="31" spans="1:27" ht="15.75" customHeight="1" thickBot="1">
      <c r="A31" s="28"/>
      <c r="B31" s="109" t="s">
        <v>27</v>
      </c>
      <c r="C31" s="110">
        <f>SUM(C7:C30)</f>
        <v>2707</v>
      </c>
      <c r="D31" s="111">
        <f>SUM(D7:D30)</f>
        <v>168366</v>
      </c>
      <c r="E31" s="110">
        <f>SUM(E7:E30)</f>
        <v>6807</v>
      </c>
      <c r="F31" s="112">
        <f>SUM(F7:F30)</f>
        <v>51890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9514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220256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7" sqref="D7:D30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5.75" customHeight="1">
      <c r="A5" s="117"/>
      <c r="B5" s="44"/>
      <c r="C5" s="121" t="s">
        <v>41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</row>
    <row r="6" spans="1:27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</row>
    <row r="7" spans="1:27" ht="15.75" customHeight="1" thickTop="1">
      <c r="A7" s="97">
        <v>1</v>
      </c>
      <c r="B7" s="82" t="s">
        <v>3</v>
      </c>
      <c r="C7" s="83">
        <f>((+Jul14!C7)+(+Aug14!C7)+(+Sep14!C7)+(+Oct14!C7)+(+Nov14!C7)+(+Dec14!C7)+(+Jan15!C7)+(+Feb15!C7)+(+Mar15!C7)+(+Apr15!C7)+(+May15!C7)+(+Jun15!C7))/12</f>
        <v>230</v>
      </c>
      <c r="D7" s="83">
        <f>((+Jul14!D7)+(+Aug14!D7)+(+Sep14!D7)+(+Oct14!D7)+(+Nov14!D7)+(+Dec14!D7)+(+Jan15!D7)+(+Feb15!D7)+(+Mar15!D7)+(+Apr15!D7)+(+May15!D7)+(+Jun15!D7))/12</f>
        <v>15292</v>
      </c>
      <c r="E7" s="83">
        <f>((+Jul14!E7)+(+Aug14!E7)+(+Sep14!E7)+(+Oct14!E7)+(+Nov14!E7)+(+Dec14!E7)+(+Jan15!E7)+(+Feb15!E7)+(+Mar15!E7)+(+Apr15!E7)+(+May15!E7)+(+Jun15!E7))/12</f>
        <v>586.5</v>
      </c>
      <c r="F7" s="84">
        <f>((+Jul14!F7)+(+Aug14!F7)+(+Sep14!F7)+(+Oct14!F7)+(+Nov14!F7)+(+Dec14!F7)+(+Jan15!F7)+(+Feb15!F7)+(+Mar15!F7)+(+Apr15!F7)+(+May15!F7)+(+Jun15!F7))/12</f>
        <v>4453.416666666667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98">
        <v>2</v>
      </c>
      <c r="B8" s="85" t="s">
        <v>4</v>
      </c>
      <c r="C8" s="86">
        <f>((+Jul14!C8)+(+Aug14!C8)+(+Sep14!C8)+(+Oct14!C8)+(+Nov14!C8)+(+Dec14!C8)+(+Jan15!C8)+(+Feb15!C8)+(+Mar15!C8)+(+Apr15!C8)+(+May15!C8)+(+Jun15!C8))/12</f>
        <v>317.0833333333333</v>
      </c>
      <c r="D8" s="86">
        <f>((+Jul14!D8)+(+Aug14!D8)+(+Sep14!D8)+(+Oct14!D8)+(+Nov14!D8)+(+Dec14!D8)+(+Jan15!D8)+(+Feb15!D8)+(+Mar15!D8)+(+Apr15!D8)+(+May15!D8)+(+Jun15!D8))/12</f>
        <v>16259.166666666666</v>
      </c>
      <c r="E8" s="86">
        <f>((+Jul14!E8)+(+Aug14!E8)+(+Sep14!E8)+(+Oct14!E8)+(+Nov14!E8)+(+Dec14!E8)+(+Jan15!E8)+(+Feb15!E8)+(+Mar15!E8)+(+Apr15!E8)+(+May15!E8)+(+Jun15!E8))/12</f>
        <v>697.1666666666666</v>
      </c>
      <c r="F8" s="87">
        <f>((+Jul14!F8)+(+Aug14!F8)+(+Sep14!F8)+(+Oct14!F8)+(+Nov14!F8)+(+Dec14!F8)+(+Jan15!F8)+(+Feb15!F8)+(+Mar15!F8)+(+Apr15!F8)+(+May15!F8)+(+Jun15!F8))/12</f>
        <v>5336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98">
        <v>3</v>
      </c>
      <c r="B9" s="85" t="s">
        <v>5</v>
      </c>
      <c r="C9" s="86">
        <f>((+Jul14!C9)+(+Aug14!C9)+(+Sep14!C9)+(+Oct14!C9)+(+Nov14!C9)+(+Dec14!C9)+(+Jan15!C9)+(+Feb15!C9)+(+Mar15!C9)+(+Apr15!C9)+(+May15!C9)+(+Jun15!C9))/12</f>
        <v>384.0833333333333</v>
      </c>
      <c r="D9" s="86">
        <f>((+Jul14!D9)+(+Aug14!D9)+(+Sep14!D9)+(+Oct14!D9)+(+Nov14!D9)+(+Dec14!D9)+(+Jan15!D9)+(+Feb15!D9)+(+Mar15!D9)+(+Apr15!D9)+(+May15!D9)+(+Jun15!D9))/12</f>
        <v>23024.583333333332</v>
      </c>
      <c r="E9" s="86">
        <f>((+Jul14!E9)+(+Aug14!E9)+(+Sep14!E9)+(+Oct14!E9)+(+Nov14!E9)+(+Dec14!E9)+(+Jan15!E9)+(+Feb15!E9)+(+Mar15!E9)+(+Apr15!E9)+(+May15!E9)+(+Jun15!E9))/12</f>
        <v>970.9166666666666</v>
      </c>
      <c r="F9" s="87">
        <f>((+Jul14!F9)+(+Aug14!F9)+(+Sep14!F9)+(+Oct14!F9)+(+Nov14!F9)+(+Dec14!F9)+(+Jan15!F9)+(+Feb15!F9)+(+Mar15!F9)+(+Apr15!F9)+(+May15!F9)+(+Jun15!F9))/12</f>
        <v>7387.416666666667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98">
        <v>4</v>
      </c>
      <c r="B10" s="85" t="s">
        <v>6</v>
      </c>
      <c r="C10" s="86">
        <f>((+Jul14!C10)+(+Aug14!C10)+(+Sep14!C10)+(+Oct14!C10)+(+Nov14!C10)+(+Dec14!C10)+(+Jan15!C10)+(+Feb15!C10)+(+Mar15!C10)+(+Apr15!C10)+(+May15!C10)+(+Jun15!C10))/12</f>
        <v>396.4166666666667</v>
      </c>
      <c r="D10" s="86">
        <f>((+Jul14!D10)+(+Aug14!D10)+(+Sep14!D10)+(+Oct14!D10)+(+Nov14!D10)+(+Dec14!D10)+(+Jan15!D10)+(+Feb15!D10)+(+Mar15!D10)+(+Apr15!D10)+(+May15!D10)+(+Jun15!D10))/12</f>
        <v>23825.833333333332</v>
      </c>
      <c r="E10" s="86">
        <f>((+Jul14!E10)+(+Aug14!E10)+(+Sep14!E10)+(+Oct14!E10)+(+Nov14!E10)+(+Dec14!E10)+(+Jan15!E10)+(+Feb15!E10)+(+Mar15!E10)+(+Apr15!E10)+(+May15!E10)+(+Jun15!E10))/12</f>
        <v>949.1666666666666</v>
      </c>
      <c r="F10" s="87">
        <f>((+Jul14!F10)+(+Aug14!F10)+(+Sep14!F10)+(+Oct14!F10)+(+Nov14!F10)+(+Dec14!F10)+(+Jan15!F10)+(+Feb15!F10)+(+Mar15!F10)+(+Apr15!F10)+(+May15!F10)+(+Jun15!F10))/12</f>
        <v>7358.833333333333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98">
        <v>5</v>
      </c>
      <c r="B11" s="85" t="s">
        <v>7</v>
      </c>
      <c r="C11" s="86">
        <f>((+Jul14!C11)+(+Aug14!C11)+(+Sep14!C11)+(+Oct14!C11)+(+Nov14!C11)+(+Dec14!C11)+(+Jan15!C11)+(+Feb15!C11)+(+Mar15!C11)+(+Apr15!C11)+(+May15!C11)+(+Jun15!C11))/12</f>
        <v>476.8333333333333</v>
      </c>
      <c r="D11" s="86">
        <f>((+Jul14!D11)+(+Aug14!D11)+(+Sep14!D11)+(+Oct14!D11)+(+Nov14!D11)+(+Dec14!D11)+(+Jan15!D11)+(+Feb15!D11)+(+Mar15!D11)+(+Apr15!D11)+(+May15!D11)+(+Jun15!D11))/12</f>
        <v>32871.75</v>
      </c>
      <c r="E11" s="86">
        <f>((+Jul14!E11)+(+Aug14!E11)+(+Sep14!E11)+(+Oct14!E11)+(+Nov14!E11)+(+Dec14!E11)+(+Jan15!E11)+(+Feb15!E11)+(+Mar15!E11)+(+Apr15!E11)+(+May15!E11)+(+Jun15!E11))/12</f>
        <v>944.4166666666666</v>
      </c>
      <c r="F11" s="87">
        <f>((+Jul14!F11)+(+Aug14!F11)+(+Sep14!F11)+(+Oct14!F11)+(+Nov14!F11)+(+Dec14!F11)+(+Jan15!F11)+(+Feb15!F11)+(+Mar15!F11)+(+Apr15!F11)+(+May15!F11)+(+Jun15!F11))/12</f>
        <v>7106.416666666667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98">
        <v>6</v>
      </c>
      <c r="B12" s="85" t="s">
        <v>8</v>
      </c>
      <c r="C12" s="86">
        <f>((+Jul14!C12)+(+Aug14!C12)+(+Sep14!C12)+(+Oct14!C12)+(+Nov14!C12)+(+Dec14!C12)+(+Jan15!C12)+(+Feb15!C12)+(+Mar15!C12)+(+Apr15!C12)+(+May15!C12)+(+Jun15!C12))/12</f>
        <v>176.5</v>
      </c>
      <c r="D12" s="86">
        <f>((+Jul14!D12)+(+Aug14!D12)+(+Sep14!D12)+(+Oct14!D12)+(+Nov14!D12)+(+Dec14!D12)+(+Jan15!D12)+(+Feb15!D12)+(+Mar15!D12)+(+Apr15!D12)+(+May15!D12)+(+Jun15!D12))/12</f>
        <v>12931.083333333334</v>
      </c>
      <c r="E12" s="86">
        <f>((+Jul14!E12)+(+Aug14!E12)+(+Sep14!E12)+(+Oct14!E12)+(+Nov14!E12)+(+Dec14!E12)+(+Jan15!E12)+(+Feb15!E12)+(+Mar15!E12)+(+Apr15!E12)+(+May15!E12)+(+Jun15!E12))/12</f>
        <v>391.5833333333333</v>
      </c>
      <c r="F12" s="87">
        <f>((+Jul14!F12)+(+Aug14!F12)+(+Sep14!F12)+(+Oct14!F12)+(+Nov14!F12)+(+Dec14!F12)+(+Jan15!F12)+(+Feb15!F12)+(+Mar15!F12)+(+Apr15!F12)+(+May15!F12)+(+Jun15!F12))/12</f>
        <v>2923.75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99" t="s">
        <v>0</v>
      </c>
      <c r="B13" s="88" t="s">
        <v>9</v>
      </c>
      <c r="C13" s="86">
        <f>((+Jul14!C13)+(+Aug14!C13)+(+Sep14!C13)+(+Oct14!C13)+(+Nov14!C13)+(+Dec14!C13)+(+Jan15!C13)+(+Feb15!C13)+(+Mar15!C13)+(+Apr15!C13)+(+May15!C13)+(+Jun15!C13))/12</f>
        <v>20.833333333333332</v>
      </c>
      <c r="D13" s="86">
        <f>((+Jul14!D13)+(+Aug14!D13)+(+Sep14!D13)+(+Oct14!D13)+(+Nov14!D13)+(+Dec14!D13)+(+Jan15!D13)+(+Feb15!D13)+(+Mar15!D13)+(+Apr15!D13)+(+May15!D13)+(+Jun15!D13))/12</f>
        <v>1295.9166666666667</v>
      </c>
      <c r="E13" s="86">
        <f>((+Jul14!E13)+(+Aug14!E13)+(+Sep14!E13)+(+Oct14!E13)+(+Nov14!E13)+(+Dec14!E13)+(+Jan15!E13)+(+Feb15!E13)+(+Mar15!E13)+(+Apr15!E13)+(+May15!E13)+(+Jun15!E13))/12</f>
        <v>67</v>
      </c>
      <c r="F13" s="87">
        <f>((+Jul14!F13)+(+Aug14!F13)+(+Sep14!F13)+(+Oct14!F13)+(+Nov14!F13)+(+Dec14!F13)+(+Jan15!F13)+(+Feb15!F13)+(+Mar15!F13)+(+Apr15!F13)+(+May15!F13)+(+Jun15!F13))/12</f>
        <v>514.6666666666666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100">
        <v>7</v>
      </c>
      <c r="B14" s="88" t="s">
        <v>10</v>
      </c>
      <c r="C14" s="86">
        <f>((+Jul14!C14)+(+Aug14!C14)+(+Sep14!C14)+(+Oct14!C14)+(+Nov14!C14)+(+Dec14!C14)+(+Jan15!C14)+(+Feb15!C14)+(+Mar15!C14)+(+Apr15!C14)+(+May15!C14)+(+Jun15!C14))/12</f>
        <v>14.416666666666666</v>
      </c>
      <c r="D14" s="86">
        <f>((+Jul14!D14)+(+Aug14!D14)+(+Sep14!D14)+(+Oct14!D14)+(+Nov14!D14)+(+Dec14!D14)+(+Jan15!D14)+(+Feb15!D14)+(+Mar15!D14)+(+Apr15!D14)+(+May15!D14)+(+Jun15!D14))/12</f>
        <v>522.1666666666666</v>
      </c>
      <c r="E14" s="86">
        <f>((+Jul14!E14)+(+Aug14!E14)+(+Sep14!E14)+(+Oct14!E14)+(+Nov14!E14)+(+Dec14!E14)+(+Jan15!E14)+(+Feb15!E14)+(+Mar15!E14)+(+Apr15!E14)+(+May15!E14)+(+Jun15!E14))/12</f>
        <v>17.583333333333332</v>
      </c>
      <c r="F14" s="87">
        <f>((+Jul14!F14)+(+Aug14!F14)+(+Sep14!F14)+(+Oct14!F14)+(+Nov14!F14)+(+Dec14!F14)+(+Jan15!F14)+(+Feb15!F14)+(+Mar15!F14)+(+Apr15!F14)+(+May15!F14)+(+Jun15!F14))/12</f>
        <v>129.58333333333334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101" t="s">
        <v>0</v>
      </c>
      <c r="B15" s="89" t="s">
        <v>11</v>
      </c>
      <c r="C15" s="86">
        <f>((+Jul14!C15)+(+Aug14!C15)+(+Sep14!C15)+(+Oct14!C15)+(+Nov14!C15)+(+Dec14!C15)+(+Jan15!C15)+(+Feb15!C15)+(+Mar15!C15)+(+Apr15!C15)+(+May15!C15)+(+Jun15!C15))/12</f>
        <v>57.25</v>
      </c>
      <c r="D15" s="86">
        <f>((+Jul14!D15)+(+Aug14!D15)+(+Sep14!D15)+(+Oct14!D15)+(+Nov14!D15)+(+Dec14!D15)+(+Jan15!D15)+(+Feb15!D15)+(+Mar15!D15)+(+Apr15!D15)+(+May15!D15)+(+Jun15!D15))/12</f>
        <v>4066.3333333333335</v>
      </c>
      <c r="E15" s="86">
        <f>((+Jul14!E15)+(+Aug14!E15)+(+Sep14!E15)+(+Oct14!E15)+(+Nov14!E15)+(+Dec14!E15)+(+Jan15!E15)+(+Feb15!E15)+(+Mar15!E15)+(+Apr15!E15)+(+May15!E15)+(+Jun15!E15))/12</f>
        <v>228.16666666666666</v>
      </c>
      <c r="F15" s="87">
        <f>((+Jul14!F15)+(+Aug14!F15)+(+Sep14!F15)+(+Oct14!F15)+(+Nov14!F15)+(+Dec14!F15)+(+Jan15!F15)+(+Feb15!F15)+(+Mar15!F15)+(+Apr15!F15)+(+May15!F15)+(+Jun15!F15))/12</f>
        <v>1748.3333333333333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99"/>
      <c r="B16" s="88" t="s">
        <v>12</v>
      </c>
      <c r="C16" s="86">
        <f>((+Jul14!C16)+(+Aug14!C16)+(+Sep14!C16)+(+Oct14!C16)+(+Nov14!C16)+(+Dec14!C16)+(+Jan15!C16)+(+Feb15!C16)+(+Mar15!C16)+(+Apr15!C16)+(+May15!C16)+(+Jun15!C16))/12</f>
        <v>10.083333333333334</v>
      </c>
      <c r="D16" s="86">
        <f>((+Jul14!D16)+(+Aug14!D16)+(+Sep14!D16)+(+Oct14!D16)+(+Nov14!D16)+(+Dec14!D16)+(+Jan15!D16)+(+Feb15!D16)+(+Mar15!D16)+(+Apr15!D16)+(+May15!D16)+(+Jun15!D16))/12</f>
        <v>445.1666666666667</v>
      </c>
      <c r="E16" s="86">
        <f>((+Jul14!E16)+(+Aug14!E16)+(+Sep14!E16)+(+Oct14!E16)+(+Nov14!E16)+(+Dec14!E16)+(+Jan15!E16)+(+Feb15!E16)+(+Mar15!E16)+(+Apr15!E16)+(+May15!E16)+(+Jun15!E16))/12</f>
        <v>96.16666666666667</v>
      </c>
      <c r="F16" s="87">
        <f>((+Jul14!F16)+(+Aug14!F16)+(+Sep14!F16)+(+Oct14!F16)+(+Nov14!F16)+(+Dec14!F16)+(+Jan15!F16)+(+Feb15!F16)+(+Mar15!F16)+(+Apr15!F16)+(+May15!F16)+(+Jun15!F16))/12</f>
        <v>735.4166666666666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99"/>
      <c r="B17" s="88" t="s">
        <v>13</v>
      </c>
      <c r="C17" s="86">
        <f>((+Jul14!C17)+(+Aug14!C17)+(+Sep14!C17)+(+Oct14!C17)+(+Nov14!C17)+(+Dec14!C17)+(+Jan15!C17)+(+Feb15!C17)+(+Mar15!C17)+(+Apr15!C17)+(+May15!C17)+(+Jun15!C17))/12</f>
        <v>14.833333333333334</v>
      </c>
      <c r="D17" s="86">
        <f>((+Jul14!D17)+(+Aug14!D17)+(+Sep14!D17)+(+Oct14!D17)+(+Nov14!D17)+(+Dec14!D17)+(+Jan15!D17)+(+Feb15!D17)+(+Mar15!D17)+(+Apr15!D17)+(+May15!D17)+(+Jun15!D17))/12</f>
        <v>559.9166666666666</v>
      </c>
      <c r="E17" s="86">
        <f>((+Jul14!E17)+(+Aug14!E17)+(+Sep14!E17)+(+Oct14!E17)+(+Nov14!E17)+(+Dec14!E17)+(+Jan15!E17)+(+Feb15!E17)+(+Mar15!E17)+(+Apr15!E17)+(+May15!E17)+(+Jun15!E17))/12</f>
        <v>50.916666666666664</v>
      </c>
      <c r="F17" s="87">
        <f>((+Jul14!F17)+(+Aug14!F17)+(+Sep14!F17)+(+Oct14!F17)+(+Nov14!F17)+(+Dec14!F17)+(+Jan15!F17)+(+Feb15!F17)+(+Mar15!F17)+(+Apr15!F17)+(+May15!F17)+(+Jun15!F17))/12</f>
        <v>391.0833333333333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100">
        <v>8</v>
      </c>
      <c r="B18" s="88" t="s">
        <v>14</v>
      </c>
      <c r="C18" s="86">
        <f>((+Jul14!C18)+(+Aug14!C18)+(+Sep14!C18)+(+Oct14!C18)+(+Nov14!C18)+(+Dec14!C18)+(+Jan15!C18)+(+Feb15!C18)+(+Mar15!C18)+(+Apr15!C18)+(+May15!C18)+(+Jun15!C18))/12</f>
        <v>8</v>
      </c>
      <c r="D18" s="86">
        <f>((+Jul14!D18)+(+Aug14!D18)+(+Sep14!D18)+(+Oct14!D18)+(+Nov14!D18)+(+Dec14!D18)+(+Jan15!D18)+(+Feb15!D18)+(+Mar15!D18)+(+Apr15!D18)+(+May15!D18)+(+Jun15!D18))/12</f>
        <v>287.0833333333333</v>
      </c>
      <c r="E18" s="86">
        <f>((+Jul14!E18)+(+Aug14!E18)+(+Sep14!E18)+(+Oct14!E18)+(+Nov14!E18)+(+Dec14!E18)+(+Jan15!E18)+(+Feb15!E18)+(+Mar15!E18)+(+Apr15!E18)+(+May15!E18)+(+Jun15!E18))/12</f>
        <v>19.666666666666668</v>
      </c>
      <c r="F18" s="87">
        <f>((+Jul14!F18)+(+Aug14!F18)+(+Sep14!F18)+(+Oct14!F18)+(+Nov14!F18)+(+Dec14!F18)+(+Jan15!F18)+(+Feb15!F18)+(+Mar15!F18)+(+Apr15!F18)+(+May15!F18)+(+Jun15!F18))/12</f>
        <v>153.16666666666666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99"/>
      <c r="B19" s="88" t="s">
        <v>15</v>
      </c>
      <c r="C19" s="86">
        <f>((+Jul14!C19)+(+Aug14!C19)+(+Sep14!C19)+(+Oct14!C19)+(+Nov14!C19)+(+Dec14!C19)+(+Jan15!C19)+(+Feb15!C19)+(+Mar15!C19)+(+Apr15!C19)+(+May15!C19)+(+Jun15!C19))/12</f>
        <v>16</v>
      </c>
      <c r="D19" s="86">
        <f>((+Jul14!D19)+(+Aug14!D19)+(+Sep14!D19)+(+Oct14!D19)+(+Nov14!D19)+(+Dec14!D19)+(+Jan15!D19)+(+Feb15!D19)+(+Mar15!D19)+(+Apr15!D19)+(+May15!D19)+(+Jun15!D19))/12</f>
        <v>979.5833333333334</v>
      </c>
      <c r="E19" s="86">
        <f>((+Jul14!E19)+(+Aug14!E19)+(+Sep14!E19)+(+Oct14!E19)+(+Nov14!E19)+(+Dec14!E19)+(+Jan15!E19)+(+Feb15!E19)+(+Mar15!E19)+(+Apr15!E19)+(+May15!E19)+(+Jun15!E19))/12</f>
        <v>108.83333333333333</v>
      </c>
      <c r="F19" s="87">
        <f>((+Jul14!F19)+(+Aug14!F19)+(+Sep14!F19)+(+Oct14!F19)+(+Nov14!F19)+(+Dec14!F19)+(+Jan15!F19)+(+Feb15!F19)+(+Mar15!F19)+(+Apr15!F19)+(+May15!F19)+(+Jun15!F19))/12</f>
        <v>778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101"/>
      <c r="B20" s="89" t="s">
        <v>16</v>
      </c>
      <c r="C20" s="86">
        <f>((+Jul14!C20)+(+Aug14!C20)+(+Sep14!C20)+(+Oct14!C20)+(+Nov14!C20)+(+Dec14!C20)+(+Jan15!C20)+(+Feb15!C20)+(+Mar15!C20)+(+Apr15!C20)+(+May15!C20)+(+Jun15!C20))/12</f>
        <v>19.833333333333332</v>
      </c>
      <c r="D20" s="86">
        <f>((+Jul14!D20)+(+Aug14!D20)+(+Sep14!D20)+(+Oct14!D20)+(+Nov14!D20)+(+Dec14!D20)+(+Jan15!D20)+(+Feb15!D20)+(+Mar15!D20)+(+Apr15!D20)+(+May15!D20)+(+Jun15!D20))/12</f>
        <v>1117</v>
      </c>
      <c r="E20" s="86">
        <f>((+Jul14!E20)+(+Aug14!E20)+(+Sep14!E20)+(+Oct14!E20)+(+Nov14!E20)+(+Dec14!E20)+(+Jan15!E20)+(+Feb15!E20)+(+Mar15!E20)+(+Apr15!E20)+(+May15!E20)+(+Jun15!E20))/12</f>
        <v>60.5</v>
      </c>
      <c r="F20" s="87">
        <f>((+Jul14!F20)+(+Aug14!F20)+(+Sep14!F20)+(+Oct14!F20)+(+Nov14!F20)+(+Dec14!F20)+(+Jan15!F20)+(+Feb15!F20)+(+Mar15!F20)+(+Apr15!F20)+(+May15!F20)+(+Jun15!F20))/12</f>
        <v>464.1666666666667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99"/>
      <c r="B21" s="88" t="s">
        <v>17</v>
      </c>
      <c r="C21" s="86">
        <f>((+Jul14!C21)+(+Aug14!C21)+(+Sep14!C21)+(+Oct14!C21)+(+Nov14!C21)+(+Dec14!C21)+(+Jan15!C21)+(+Feb15!C21)+(+Mar15!C21)+(+Apr15!C21)+(+May15!C21)+(+Jun15!C21))/12</f>
        <v>9.75</v>
      </c>
      <c r="D21" s="86">
        <f>((+Jul14!D21)+(+Aug14!D21)+(+Sep14!D21)+(+Oct14!D21)+(+Nov14!D21)+(+Dec14!D21)+(+Jan15!D21)+(+Feb15!D21)+(+Mar15!D21)+(+Apr15!D21)+(+May15!D21)+(+Jun15!D21))/12</f>
        <v>577.4166666666666</v>
      </c>
      <c r="E21" s="86">
        <f>((+Jul14!E21)+(+Aug14!E21)+(+Sep14!E21)+(+Oct14!E21)+(+Nov14!E21)+(+Dec14!E21)+(+Jan15!E21)+(+Feb15!E21)+(+Mar15!E21)+(+Apr15!E21)+(+May15!E21)+(+Jun15!E21))/12</f>
        <v>30.833333333333332</v>
      </c>
      <c r="F21" s="87">
        <f>((+Jul14!F21)+(+Aug14!F21)+(+Sep14!F21)+(+Oct14!F21)+(+Nov14!F21)+(+Dec14!F21)+(+Jan15!F21)+(+Feb15!F21)+(+Mar15!F21)+(+Apr15!F21)+(+May15!F21)+(+Jun15!F21))/12</f>
        <v>238.33333333333334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100">
        <v>9</v>
      </c>
      <c r="B22" s="88" t="s">
        <v>18</v>
      </c>
      <c r="C22" s="86">
        <f>((+Jul14!C22)+(+Aug14!C22)+(+Sep14!C22)+(+Oct14!C22)+(+Nov14!C22)+(+Dec14!C22)+(+Jan15!C22)+(+Feb15!C22)+(+Mar15!C22)+(+Apr15!C22)+(+May15!C22)+(+Jun15!C22))/12</f>
        <v>41.833333333333336</v>
      </c>
      <c r="D22" s="86">
        <f>((+Jul14!D22)+(+Aug14!D22)+(+Sep14!D22)+(+Oct14!D22)+(+Nov14!D22)+(+Dec14!D22)+(+Jan15!D22)+(+Feb15!D22)+(+Mar15!D22)+(+Apr15!D22)+(+May15!D22)+(+Jun15!D22))/12</f>
        <v>2894.6666666666665</v>
      </c>
      <c r="E22" s="86">
        <f>((+Jul14!E22)+(+Aug14!E22)+(+Sep14!E22)+(+Oct14!E22)+(+Nov14!E22)+(+Dec14!E22)+(+Jan15!E22)+(+Feb15!E22)+(+Mar15!E22)+(+Apr15!E22)+(+May15!E22)+(+Jun15!E22))/12</f>
        <v>116.08333333333333</v>
      </c>
      <c r="F22" s="87">
        <f>((+Jul14!F22)+(+Aug14!F22)+(+Sep14!F22)+(+Oct14!F22)+(+Nov14!F22)+(+Dec14!F22)+(+Jan15!F22)+(+Feb15!F22)+(+Mar15!F22)+(+Apr15!F22)+(+May15!F22)+(+Jun15!F22))/12</f>
        <v>873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101"/>
      <c r="B23" s="89" t="s">
        <v>19</v>
      </c>
      <c r="C23" s="86">
        <f>((+Jul14!C23)+(+Aug14!C23)+(+Sep14!C23)+(+Oct14!C23)+(+Nov14!C23)+(+Dec14!C23)+(+Jan15!C23)+(+Feb15!C23)+(+Mar15!C23)+(+Apr15!C23)+(+May15!C23)+(+Jun15!C23))/12</f>
        <v>17.833333333333332</v>
      </c>
      <c r="D23" s="86">
        <f>((+Jul14!D23)+(+Aug14!D23)+(+Sep14!D23)+(+Oct14!D23)+(+Nov14!D23)+(+Dec14!D23)+(+Jan15!D23)+(+Feb15!D23)+(+Mar15!D23)+(+Apr15!D23)+(+May15!D23)+(+Jun15!D23))/12</f>
        <v>847</v>
      </c>
      <c r="E23" s="86">
        <f>((+Jul14!E23)+(+Aug14!E23)+(+Sep14!E23)+(+Oct14!E23)+(+Nov14!E23)+(+Dec14!E23)+(+Jan15!E23)+(+Feb15!E23)+(+Mar15!E23)+(+Apr15!E23)+(+May15!E23)+(+Jun15!E23))/12</f>
        <v>37.75</v>
      </c>
      <c r="F23" s="87">
        <f>((+Jul14!F23)+(+Aug14!F23)+(+Sep14!F23)+(+Oct14!F23)+(+Nov14!F23)+(+Dec14!F23)+(+Jan15!F23)+(+Feb15!F23)+(+Mar15!F23)+(+Apr15!F23)+(+May15!F23)+(+Jun15!F23))/12</f>
        <v>293.6666666666667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99"/>
      <c r="B24" s="88" t="s">
        <v>20</v>
      </c>
      <c r="C24" s="86">
        <f>((+Jul14!C24)+(+Aug14!C24)+(+Sep14!C24)+(+Oct14!C24)+(+Nov14!C24)+(+Dec14!C24)+(+Jan15!C24)+(+Feb15!C24)+(+Mar15!C24)+(+Apr15!C24)+(+May15!C24)+(+Jun15!C24))/12</f>
        <v>54.166666666666664</v>
      </c>
      <c r="D24" s="86">
        <f>((+Jul14!D24)+(+Aug14!D24)+(+Sep14!D24)+(+Oct14!D24)+(+Nov14!D24)+(+Dec14!D24)+(+Jan15!D24)+(+Feb15!D24)+(+Mar15!D24)+(+Apr15!D24)+(+May15!D24)+(+Jun15!D24))/12</f>
        <v>2493.5</v>
      </c>
      <c r="E24" s="86">
        <f>((+Jul14!E24)+(+Aug14!E24)+(+Sep14!E24)+(+Oct14!E24)+(+Nov14!E24)+(+Dec14!E24)+(+Jan15!E24)+(+Feb15!E24)+(+Mar15!E24)+(+Apr15!E24)+(+May15!E24)+(+Jun15!E24))/12</f>
        <v>134.75</v>
      </c>
      <c r="F24" s="87">
        <f>((+Jul14!F24)+(+Aug14!F24)+(+Sep14!F24)+(+Oct14!F24)+(+Nov14!F24)+(+Dec14!F24)+(+Jan15!F24)+(+Feb15!F24)+(+Mar15!F24)+(+Apr15!F24)+(+May15!F24)+(+Jun15!F24))/12</f>
        <v>1022.75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100">
        <v>10</v>
      </c>
      <c r="B25" s="88" t="s">
        <v>21</v>
      </c>
      <c r="C25" s="86">
        <f>((+Jul14!C25)+(+Aug14!C25)+(+Sep14!C25)+(+Oct14!C25)+(+Nov14!C25)+(+Dec14!C25)+(+Jan15!C25)+(+Feb15!C25)+(+Mar15!C25)+(+Apr15!C25)+(+May15!C25)+(+Jun15!C25))/12</f>
        <v>72.66666666666667</v>
      </c>
      <c r="D25" s="86">
        <f>((+Jul14!D25)+(+Aug14!D25)+(+Sep14!D25)+(+Oct14!D25)+(+Nov14!D25)+(+Dec14!D25)+(+Jan15!D25)+(+Feb15!D25)+(+Mar15!D25)+(+Apr15!D25)+(+May15!D25)+(+Jun15!D25))/12</f>
        <v>4507.583333333333</v>
      </c>
      <c r="E25" s="86">
        <f>((+Jul14!E25)+(+Aug14!E25)+(+Sep14!E25)+(+Oct14!E25)+(+Nov14!E25)+(+Dec14!E25)+(+Jan15!E25)+(+Feb15!E25)+(+Mar15!E25)+(+Apr15!E25)+(+May15!E25)+(+Jun15!E25))/12</f>
        <v>253.41666666666666</v>
      </c>
      <c r="F25" s="87">
        <f>((+Jul14!F25)+(+Aug14!F25)+(+Sep14!F25)+(+Oct14!F25)+(+Nov14!F25)+(+Dec14!F25)+(+Jan15!F25)+(+Feb15!F25)+(+Mar15!F25)+(+Apr15!F25)+(+May15!F25)+(+Jun15!F25))/12</f>
        <v>1885.25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101"/>
      <c r="B26" s="89" t="s">
        <v>22</v>
      </c>
      <c r="C26" s="86">
        <f>((+Jul14!C26)+(+Aug14!C26)+(+Sep14!C26)+(+Oct14!C26)+(+Nov14!C26)+(+Dec14!C26)+(+Jan15!C26)+(+Feb15!C26)+(+Mar15!C26)+(+Apr15!C26)+(+May15!C26)+(+Jun15!C26))/12</f>
        <v>40.25</v>
      </c>
      <c r="D26" s="86">
        <f>((+Jul14!D26)+(+Aug14!D26)+(+Sep14!D26)+(+Oct14!D26)+(+Nov14!D26)+(+Dec14!D26)+(+Jan15!D26)+(+Feb15!D26)+(+Mar15!D26)+(+Apr15!D26)+(+May15!D26)+(+Jun15!D26))/12</f>
        <v>1771.6666666666667</v>
      </c>
      <c r="E26" s="86">
        <f>((+Jul14!E26)+(+Aug14!E26)+(+Sep14!E26)+(+Oct14!E26)+(+Nov14!E26)+(+Dec14!E26)+(+Jan15!E26)+(+Feb15!E26)+(+Mar15!E26)+(+Apr15!E26)+(+May15!E26)+(+Jun15!E26))/12</f>
        <v>212.83333333333334</v>
      </c>
      <c r="F26" s="87">
        <f>((+Jul14!F26)+(+Aug14!F26)+(+Sep14!F26)+(+Oct14!F26)+(+Nov14!F26)+(+Dec14!F26)+(+Jan15!F26)+(+Feb15!F26)+(+Mar15!F26)+(+Apr15!F26)+(+May15!F26)+(+Jun15!F26))/12</f>
        <v>1585.25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100">
        <v>11</v>
      </c>
      <c r="B27" s="88" t="s">
        <v>23</v>
      </c>
      <c r="C27" s="86">
        <f>((+Jul14!C27)+(+Aug14!C27)+(+Sep14!C27)+(+Oct14!C27)+(+Nov14!C27)+(+Dec14!C27)+(+Jan15!C27)+(+Feb15!C27)+(+Mar15!C27)+(+Apr15!C27)+(+May15!C27)+(+Jun15!C27))/12</f>
        <v>38.666666666666664</v>
      </c>
      <c r="D27" s="86">
        <f>((+Jul14!D27)+(+Aug14!D27)+(+Sep14!D27)+(+Oct14!D27)+(+Nov14!D27)+(+Dec14!D27)+(+Jan15!D27)+(+Feb15!D27)+(+Mar15!D27)+(+Apr15!D27)+(+May15!D27)+(+Jun15!D27))/12</f>
        <v>1810.5833333333333</v>
      </c>
      <c r="E27" s="86">
        <f>((+Jul14!E27)+(+Aug14!E27)+(+Sep14!E27)+(+Oct14!E27)+(+Nov14!E27)+(+Dec14!E27)+(+Jan15!E27)+(+Feb15!E27)+(+Mar15!E27)+(+Apr15!E27)+(+May15!E27)+(+Jun15!E27))/12</f>
        <v>117.5</v>
      </c>
      <c r="F27" s="87">
        <f>((+Jul14!F27)+(+Aug14!F27)+(+Sep14!F27)+(+Oct14!F27)+(+Nov14!F27)+(+Dec14!F27)+(+Jan15!F27)+(+Feb15!F27)+(+Mar15!F27)+(+Apr15!F27)+(+May15!F27)+(+Jun15!F27))/12</f>
        <v>918.9166666666666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102"/>
      <c r="B28" s="89" t="s">
        <v>24</v>
      </c>
      <c r="C28" s="86">
        <f>((+Jul14!C28)+(+Aug14!C28)+(+Sep14!C28)+(+Oct14!C28)+(+Nov14!C28)+(+Dec14!C28)+(+Jan15!C28)+(+Feb15!C28)+(+Mar15!C28)+(+Apr15!C28)+(+May15!C28)+(+Jun15!C28))/12</f>
        <v>93.75</v>
      </c>
      <c r="D28" s="86">
        <f>((+Jul14!D28)+(+Aug14!D28)+(+Sep14!D28)+(+Oct14!D28)+(+Nov14!D28)+(+Dec14!D28)+(+Jan15!D28)+(+Feb15!D28)+(+Mar15!D28)+(+Apr15!D28)+(+May15!D28)+(+Jun15!D28))/12</f>
        <v>6170.25</v>
      </c>
      <c r="E28" s="86">
        <f>((+Jul14!E28)+(+Aug14!E28)+(+Sep14!E28)+(+Oct14!E28)+(+Nov14!E28)+(+Dec14!E28)+(+Jan15!E28)+(+Feb15!E28)+(+Mar15!E28)+(+Apr15!E28)+(+May15!E28)+(+Jun15!E28))/12</f>
        <v>343.4166666666667</v>
      </c>
      <c r="F28" s="87">
        <f>((+Jul14!F28)+(+Aug14!F28)+(+Sep14!F28)+(+Oct14!F28)+(+Nov14!F28)+(+Dec14!F28)+(+Jan15!F28)+(+Feb15!F28)+(+Mar15!F28)+(+Apr15!F28)+(+May15!F28)+(+Jun15!F28))/12</f>
        <v>2649.1666666666665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103">
        <v>12</v>
      </c>
      <c r="B29" s="90" t="s">
        <v>25</v>
      </c>
      <c r="C29" s="86">
        <f>((+Jul14!C29)+(+Aug14!C29)+(+Sep14!C29)+(+Oct14!C29)+(+Nov14!C29)+(+Dec14!C29)+(+Jan15!C29)+(+Feb15!C29)+(+Mar15!C29)+(+Apr15!C29)+(+May15!C29)+(+Jun15!C29))/12</f>
        <v>112.58333333333333</v>
      </c>
      <c r="D29" s="86">
        <f>((+Jul14!D29)+(+Aug14!D29)+(+Sep14!D29)+(+Oct14!D29)+(+Nov14!D29)+(+Dec14!D29)+(+Jan15!D29)+(+Feb15!D29)+(+Mar15!D29)+(+Apr15!D29)+(+May15!D29)+(+Jun15!D29))/12</f>
        <v>7112.833333333333</v>
      </c>
      <c r="E29" s="86">
        <f>((+Jul14!E29)+(+Aug14!E29)+(+Sep14!E29)+(+Oct14!E29)+(+Nov14!E29)+(+Dec14!E29)+(+Jan15!E29)+(+Feb15!E29)+(+Mar15!E29)+(+Apr15!E29)+(+May15!E29)+(+Jun15!E29))/12</f>
        <v>357.75</v>
      </c>
      <c r="F29" s="87">
        <f>((+Jul14!F29)+(+Aug14!F29)+(+Sep14!F29)+(+Oct14!F29)+(+Nov14!F29)+(+Dec14!F29)+(+Jan15!F29)+(+Feb15!F29)+(+Mar15!F29)+(+Apr15!F29)+(+May15!F29)+(+Jun15!F29))/12</f>
        <v>2688.25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 thickBot="1">
      <c r="A30" s="104">
        <v>13</v>
      </c>
      <c r="B30" s="91" t="s">
        <v>26</v>
      </c>
      <c r="C30" s="92">
        <f>((+Jul14!C30)+(+Aug14!C30)+(+Sep14!C30)+(+Oct14!C30)+(+Nov14!C30)+(+Dec14!C30)+(+Jan15!C30)+(+Feb15!C30)+(+Mar15!C30)+(+Apr15!C30)+(+May15!C30)+(+Jun15!C30))/12</f>
        <v>85</v>
      </c>
      <c r="D30" s="92">
        <f>((+Jul14!D30)+(+Aug14!D30)+(+Sep14!D30)+(+Oct14!D30)+(+Nov14!D30)+(+Dec14!D30)+(+Jan15!D30)+(+Feb15!D30)+(+Mar15!D30)+(+Apr15!D30)+(+May15!D30)+(+Jun15!D30))/12</f>
        <v>5283.5</v>
      </c>
      <c r="E30" s="92">
        <f>((+Jul14!E30)+(+Aug14!E30)+(+Sep14!E30)+(+Oct14!E30)+(+Nov14!E30)+(+Dec14!E30)+(+Jan15!E30)+(+Feb15!E30)+(+Mar15!E30)+(+Apr15!E30)+(+May15!E30)+(+Jun15!E30))/12</f>
        <v>176.58333333333334</v>
      </c>
      <c r="F30" s="93">
        <f>((+Jul14!F30)+(+Aug14!F30)+(+Sep14!F30)+(+Oct14!F30)+(+Nov14!F30)+(+Dec14!F30)+(+Jan15!F30)+(+Feb15!F30)+(+Mar15!F30)+(+Apr15!F30)+(+May15!F30)+(+Jun15!F30))/12</f>
        <v>1308.3333333333333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 thickBot="1">
      <c r="A31" s="28"/>
      <c r="B31" s="109" t="s">
        <v>27</v>
      </c>
      <c r="C31" s="110">
        <f>SUM(C7:C30)</f>
        <v>2708.666666666667</v>
      </c>
      <c r="D31" s="111">
        <f>SUM(D7:D30)</f>
        <v>166946.58333333334</v>
      </c>
      <c r="E31" s="110">
        <f>SUM(E7:E30)</f>
        <v>6969.499999999999</v>
      </c>
      <c r="F31" s="112">
        <f>SUM(F7:F30)</f>
        <v>52943.166666666664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9678.166666666666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6.5" thickBot="1">
      <c r="A35" s="33"/>
      <c r="B35" s="38"/>
      <c r="C35" s="38"/>
      <c r="D35" s="107" t="s">
        <v>29</v>
      </c>
      <c r="E35" s="108">
        <f>D31+F31</f>
        <v>219889.75</v>
      </c>
      <c r="F35" s="34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5.75">
      <c r="A36" s="16"/>
      <c r="B36" s="13" t="s">
        <v>0</v>
      </c>
      <c r="C36" s="12"/>
      <c r="D36" s="11"/>
      <c r="E36" s="11"/>
      <c r="F36" s="11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90" zoomScaleNormal="90" zoomScalePageLayoutView="0" workbookViewId="0" topLeftCell="A1">
      <pane ySplit="6" topLeftCell="A10" activePane="bottomLeft" state="frozen"/>
      <selection pane="topLeft" activeCell="A1" sqref="A1"/>
      <selection pane="bottomLeft" activeCell="C5" sqref="C5"/>
    </sheetView>
  </sheetViews>
  <sheetFormatPr defaultColWidth="8.00390625" defaultRowHeight="12.75"/>
  <cols>
    <col min="1" max="1" width="11.57421875" style="5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52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4" customFormat="1" ht="15.75" customHeight="1" thickTop="1">
      <c r="A7" s="97">
        <v>1</v>
      </c>
      <c r="B7" s="82" t="s">
        <v>3</v>
      </c>
      <c r="C7" s="127">
        <v>225</v>
      </c>
      <c r="D7" s="127">
        <v>15005</v>
      </c>
      <c r="E7" s="127">
        <v>602</v>
      </c>
      <c r="F7" s="128">
        <v>4571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4" customFormat="1" ht="15.75" customHeight="1">
      <c r="A8" s="98">
        <v>2</v>
      </c>
      <c r="B8" s="85" t="s">
        <v>4</v>
      </c>
      <c r="C8" s="129">
        <v>319</v>
      </c>
      <c r="D8" s="129">
        <v>16258</v>
      </c>
      <c r="E8" s="129">
        <v>710</v>
      </c>
      <c r="F8" s="130">
        <v>5437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4" customFormat="1" ht="15.75" customHeight="1">
      <c r="A9" s="98">
        <v>3</v>
      </c>
      <c r="B9" s="85" t="s">
        <v>5</v>
      </c>
      <c r="C9" s="129">
        <v>381</v>
      </c>
      <c r="D9" s="129">
        <v>22686</v>
      </c>
      <c r="E9" s="129">
        <v>979</v>
      </c>
      <c r="F9" s="130">
        <v>7447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4" customFormat="1" ht="15.75" customHeight="1">
      <c r="A10" s="98">
        <v>4</v>
      </c>
      <c r="B10" s="85" t="s">
        <v>6</v>
      </c>
      <c r="C10" s="129">
        <v>399</v>
      </c>
      <c r="D10" s="129">
        <v>23796</v>
      </c>
      <c r="E10" s="129">
        <v>955</v>
      </c>
      <c r="F10" s="130">
        <v>7423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4" customFormat="1" ht="15.75" customHeight="1">
      <c r="A11" s="98">
        <v>5</v>
      </c>
      <c r="B11" s="85" t="s">
        <v>7</v>
      </c>
      <c r="C11" s="129">
        <v>476</v>
      </c>
      <c r="D11" s="129">
        <v>32676</v>
      </c>
      <c r="E11" s="129">
        <v>944</v>
      </c>
      <c r="F11" s="130">
        <v>7068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4" customFormat="1" ht="15.75" customHeight="1">
      <c r="A12" s="98">
        <v>6</v>
      </c>
      <c r="B12" s="85" t="s">
        <v>8</v>
      </c>
      <c r="C12" s="129">
        <v>176</v>
      </c>
      <c r="D12" s="129">
        <v>12610</v>
      </c>
      <c r="E12" s="129">
        <v>394</v>
      </c>
      <c r="F12" s="130">
        <v>2922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4" customFormat="1" ht="15.75" customHeight="1">
      <c r="A13" s="99" t="s">
        <v>0</v>
      </c>
      <c r="B13" s="88" t="s">
        <v>9</v>
      </c>
      <c r="C13" s="129">
        <v>23</v>
      </c>
      <c r="D13" s="129">
        <v>1388</v>
      </c>
      <c r="E13" s="129">
        <v>68</v>
      </c>
      <c r="F13" s="130">
        <v>522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4" customFormat="1" ht="15.75" customHeight="1">
      <c r="A14" s="100">
        <v>7</v>
      </c>
      <c r="B14" s="88" t="s">
        <v>10</v>
      </c>
      <c r="C14" s="129">
        <v>15</v>
      </c>
      <c r="D14" s="129">
        <v>533</v>
      </c>
      <c r="E14" s="129">
        <v>19</v>
      </c>
      <c r="F14" s="130">
        <v>140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4" customFormat="1" ht="15.75" customHeight="1">
      <c r="A15" s="101" t="s">
        <v>0</v>
      </c>
      <c r="B15" s="89" t="s">
        <v>11</v>
      </c>
      <c r="C15" s="129">
        <v>58</v>
      </c>
      <c r="D15" s="129">
        <v>4139</v>
      </c>
      <c r="E15" s="129">
        <v>232</v>
      </c>
      <c r="F15" s="130">
        <v>1781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4" customFormat="1" ht="15.75" customHeight="1">
      <c r="A16" s="99"/>
      <c r="B16" s="88" t="s">
        <v>12</v>
      </c>
      <c r="C16" s="129">
        <v>10</v>
      </c>
      <c r="D16" s="129">
        <v>404</v>
      </c>
      <c r="E16" s="129">
        <v>96</v>
      </c>
      <c r="F16" s="130">
        <v>731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4" customFormat="1" ht="15.75" customHeight="1">
      <c r="A17" s="99"/>
      <c r="B17" s="88" t="s">
        <v>13</v>
      </c>
      <c r="C17" s="129">
        <v>15</v>
      </c>
      <c r="D17" s="129">
        <v>565</v>
      </c>
      <c r="E17" s="129">
        <v>49</v>
      </c>
      <c r="F17" s="130">
        <v>380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4" customFormat="1" ht="15.75" customHeight="1">
      <c r="A18" s="100">
        <v>8</v>
      </c>
      <c r="B18" s="88" t="s">
        <v>14</v>
      </c>
      <c r="C18" s="129">
        <v>8</v>
      </c>
      <c r="D18" s="129">
        <v>284</v>
      </c>
      <c r="E18" s="129">
        <v>19</v>
      </c>
      <c r="F18" s="130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4" customFormat="1" ht="15.75" customHeight="1">
      <c r="A19" s="99"/>
      <c r="B19" s="88" t="s">
        <v>15</v>
      </c>
      <c r="C19" s="129">
        <v>16</v>
      </c>
      <c r="D19" s="129">
        <v>993</v>
      </c>
      <c r="E19" s="129">
        <v>97</v>
      </c>
      <c r="F19" s="130">
        <v>680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4" customFormat="1" ht="15.75" customHeight="1">
      <c r="A20" s="101"/>
      <c r="B20" s="89" t="s">
        <v>16</v>
      </c>
      <c r="C20" s="129">
        <v>20</v>
      </c>
      <c r="D20" s="129">
        <v>1123</v>
      </c>
      <c r="E20" s="129">
        <v>55</v>
      </c>
      <c r="F20" s="130">
        <v>422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4" customFormat="1" ht="15.75" customHeight="1">
      <c r="A21" s="99"/>
      <c r="B21" s="88" t="s">
        <v>17</v>
      </c>
      <c r="C21" s="129">
        <v>8</v>
      </c>
      <c r="D21" s="129">
        <v>507</v>
      </c>
      <c r="E21" s="129">
        <v>32</v>
      </c>
      <c r="F21" s="130">
        <v>247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4" customFormat="1" ht="15.75" customHeight="1">
      <c r="A22" s="100">
        <v>9</v>
      </c>
      <c r="B22" s="88" t="s">
        <v>18</v>
      </c>
      <c r="C22" s="129">
        <v>43</v>
      </c>
      <c r="D22" s="129">
        <v>2893</v>
      </c>
      <c r="E22" s="129">
        <v>118</v>
      </c>
      <c r="F22" s="130">
        <v>883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4" customFormat="1" ht="15.75" customHeight="1">
      <c r="A23" s="101"/>
      <c r="B23" s="89" t="s">
        <v>19</v>
      </c>
      <c r="C23" s="129">
        <v>18</v>
      </c>
      <c r="D23" s="129">
        <v>866</v>
      </c>
      <c r="E23" s="129">
        <v>36</v>
      </c>
      <c r="F23" s="130">
        <v>281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4" customFormat="1" ht="15.75" customHeight="1">
      <c r="A24" s="99"/>
      <c r="B24" s="88" t="s">
        <v>20</v>
      </c>
      <c r="C24" s="129">
        <v>54</v>
      </c>
      <c r="D24" s="129">
        <v>2484</v>
      </c>
      <c r="E24" s="129">
        <v>141</v>
      </c>
      <c r="F24" s="130">
        <v>1058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4" customFormat="1" ht="15.75" customHeight="1">
      <c r="A25" s="100">
        <v>10</v>
      </c>
      <c r="B25" s="88" t="s">
        <v>21</v>
      </c>
      <c r="C25" s="129">
        <v>71</v>
      </c>
      <c r="D25" s="129">
        <v>4455</v>
      </c>
      <c r="E25" s="129">
        <v>254</v>
      </c>
      <c r="F25" s="130">
        <v>1895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4" customFormat="1" ht="15.75" customHeight="1">
      <c r="A26" s="101"/>
      <c r="B26" s="89" t="s">
        <v>22</v>
      </c>
      <c r="C26" s="129">
        <v>40</v>
      </c>
      <c r="D26" s="129">
        <v>1744</v>
      </c>
      <c r="E26" s="129">
        <v>220</v>
      </c>
      <c r="F26" s="130">
        <v>1626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4" customFormat="1" ht="15.75" customHeight="1">
      <c r="A27" s="100">
        <v>11</v>
      </c>
      <c r="B27" s="88" t="s">
        <v>23</v>
      </c>
      <c r="C27" s="129">
        <v>39</v>
      </c>
      <c r="D27" s="129">
        <v>1800</v>
      </c>
      <c r="E27" s="129">
        <v>120</v>
      </c>
      <c r="F27" s="130">
        <v>934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4" customFormat="1" ht="15.75" customHeight="1">
      <c r="A28" s="102"/>
      <c r="B28" s="89" t="s">
        <v>24</v>
      </c>
      <c r="C28" s="129">
        <v>95</v>
      </c>
      <c r="D28" s="129">
        <v>6231</v>
      </c>
      <c r="E28" s="129">
        <v>355</v>
      </c>
      <c r="F28" s="130">
        <v>2707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4" customFormat="1" ht="15.75" customHeight="1">
      <c r="A29" s="103">
        <v>12</v>
      </c>
      <c r="B29" s="90" t="s">
        <v>25</v>
      </c>
      <c r="C29" s="129">
        <v>114</v>
      </c>
      <c r="D29" s="129">
        <v>7233</v>
      </c>
      <c r="E29" s="129">
        <v>363</v>
      </c>
      <c r="F29" s="130">
        <v>2717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4" customFormat="1" ht="15.75" customHeight="1" thickBot="1">
      <c r="A30" s="104">
        <v>13</v>
      </c>
      <c r="B30" s="91" t="s">
        <v>26</v>
      </c>
      <c r="C30" s="131">
        <v>86</v>
      </c>
      <c r="D30" s="131">
        <v>5222</v>
      </c>
      <c r="E30" s="131">
        <v>179</v>
      </c>
      <c r="F30" s="132">
        <v>1320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4" customFormat="1" ht="15.75" customHeight="1" thickBot="1">
      <c r="A31" s="28"/>
      <c r="B31" s="109" t="s">
        <v>27</v>
      </c>
      <c r="C31" s="110">
        <f>SUM(C7:C30)</f>
        <v>2709</v>
      </c>
      <c r="D31" s="111">
        <f>SUM(D7:D30)</f>
        <v>165895</v>
      </c>
      <c r="E31" s="110">
        <f>SUM(E7:E30)</f>
        <v>7037</v>
      </c>
      <c r="F31" s="112">
        <f>SUM(F7:F30)</f>
        <v>53340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4" customFormat="1" ht="15.75" customHeight="1">
      <c r="A34" s="32"/>
      <c r="B34" s="37"/>
      <c r="C34" s="37"/>
      <c r="D34" s="105" t="s">
        <v>28</v>
      </c>
      <c r="E34" s="106">
        <f>C31+E31</f>
        <v>9746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8" ht="16.5" thickBot="1">
      <c r="A35" s="33"/>
      <c r="B35" s="38"/>
      <c r="C35" s="38"/>
      <c r="D35" s="107" t="s">
        <v>29</v>
      </c>
      <c r="E35" s="108">
        <f>D31+F31</f>
        <v>219235</v>
      </c>
      <c r="F35" s="34"/>
      <c r="H35" s="1"/>
    </row>
    <row r="36" spans="1:8" ht="15.75">
      <c r="A36" s="16"/>
      <c r="B36" s="13" t="s">
        <v>0</v>
      </c>
      <c r="C36" s="12"/>
      <c r="D36" s="11"/>
      <c r="E36" s="11"/>
      <c r="F36" s="11"/>
      <c r="G36" s="1"/>
      <c r="H36" s="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25" top="1.25" bottom="0.2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5" sqref="C5"/>
    </sheetView>
  </sheetViews>
  <sheetFormatPr defaultColWidth="8.00390625" defaultRowHeight="12.75"/>
  <cols>
    <col min="1" max="1" width="11.57421875" style="10" customWidth="1"/>
    <col min="2" max="2" width="22.8515625" style="7" customWidth="1"/>
    <col min="3" max="6" width="13.7109375" style="7" customWidth="1"/>
    <col min="7" max="7" width="9.7109375" style="7" customWidth="1"/>
    <col min="8" max="9" width="10.7109375" style="7" customWidth="1"/>
    <col min="10" max="10" width="9.57421875" style="7" customWidth="1"/>
    <col min="11" max="11" width="6.421875" style="7" customWidth="1"/>
    <col min="12" max="15" width="10.7109375" style="7" customWidth="1"/>
    <col min="16" max="16" width="10.8515625" style="7" customWidth="1"/>
    <col min="17" max="17" width="7.140625" style="7" customWidth="1"/>
    <col min="18" max="19" width="10.7109375" style="7" customWidth="1"/>
    <col min="20" max="23" width="8.00390625" style="7" customWidth="1"/>
    <col min="24" max="24" width="10.7109375" style="7" customWidth="1"/>
    <col min="25" max="25" width="9.28125" style="7" customWidth="1"/>
    <col min="26" max="26" width="9.7109375" style="7" customWidth="1"/>
    <col min="27" max="16384" width="8.00390625" style="7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51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8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2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9" customFormat="1" ht="15.75" customHeight="1" thickTop="1">
      <c r="A7" s="97">
        <v>1</v>
      </c>
      <c r="B7" s="82" t="s">
        <v>3</v>
      </c>
      <c r="C7" s="83">
        <v>229</v>
      </c>
      <c r="D7" s="83">
        <v>14931</v>
      </c>
      <c r="E7" s="83">
        <v>600</v>
      </c>
      <c r="F7" s="84">
        <v>4549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9" customFormat="1" ht="15.75" customHeight="1">
      <c r="A8" s="98">
        <v>2</v>
      </c>
      <c r="B8" s="85" t="s">
        <v>4</v>
      </c>
      <c r="C8" s="86">
        <v>323</v>
      </c>
      <c r="D8" s="86">
        <v>16522</v>
      </c>
      <c r="E8" s="86">
        <v>711</v>
      </c>
      <c r="F8" s="87">
        <v>5443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9" customFormat="1" ht="15.75" customHeight="1">
      <c r="A9" s="98">
        <v>3</v>
      </c>
      <c r="B9" s="85" t="s">
        <v>5</v>
      </c>
      <c r="C9" s="86">
        <v>384</v>
      </c>
      <c r="D9" s="86">
        <v>22609</v>
      </c>
      <c r="E9" s="86">
        <v>983</v>
      </c>
      <c r="F9" s="87">
        <v>7471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9" customFormat="1" ht="15.75" customHeight="1">
      <c r="A10" s="98">
        <v>4</v>
      </c>
      <c r="B10" s="85" t="s">
        <v>6</v>
      </c>
      <c r="C10" s="86">
        <v>398</v>
      </c>
      <c r="D10" s="86">
        <v>23769</v>
      </c>
      <c r="E10" s="86">
        <v>960</v>
      </c>
      <c r="F10" s="87">
        <v>7452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9" customFormat="1" ht="15.75" customHeight="1">
      <c r="A11" s="98">
        <v>5</v>
      </c>
      <c r="B11" s="85" t="s">
        <v>7</v>
      </c>
      <c r="C11" s="86">
        <v>475</v>
      </c>
      <c r="D11" s="86">
        <v>32577</v>
      </c>
      <c r="E11" s="86">
        <v>936</v>
      </c>
      <c r="F11" s="87">
        <v>7009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9" customFormat="1" ht="15.75" customHeight="1">
      <c r="A12" s="98">
        <v>6</v>
      </c>
      <c r="B12" s="85" t="s">
        <v>8</v>
      </c>
      <c r="C12" s="86">
        <v>176</v>
      </c>
      <c r="D12" s="86">
        <v>12924</v>
      </c>
      <c r="E12" s="86">
        <v>395</v>
      </c>
      <c r="F12" s="87">
        <v>2932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9" customFormat="1" ht="15.75" customHeight="1">
      <c r="A13" s="99" t="s">
        <v>0</v>
      </c>
      <c r="B13" s="88" t="s">
        <v>9</v>
      </c>
      <c r="C13" s="86">
        <v>22</v>
      </c>
      <c r="D13" s="86">
        <v>1477</v>
      </c>
      <c r="E13" s="86">
        <v>67</v>
      </c>
      <c r="F13" s="87">
        <v>516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9" customFormat="1" ht="15.75" customHeight="1">
      <c r="A14" s="100">
        <v>7</v>
      </c>
      <c r="B14" s="88" t="s">
        <v>10</v>
      </c>
      <c r="C14" s="86">
        <v>15</v>
      </c>
      <c r="D14" s="86">
        <v>448</v>
      </c>
      <c r="E14" s="86">
        <v>20</v>
      </c>
      <c r="F14" s="87">
        <v>147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9" customFormat="1" ht="15.75" customHeight="1">
      <c r="A15" s="101" t="s">
        <v>0</v>
      </c>
      <c r="B15" s="89" t="s">
        <v>11</v>
      </c>
      <c r="C15" s="86">
        <v>57</v>
      </c>
      <c r="D15" s="86">
        <v>3820</v>
      </c>
      <c r="E15" s="86">
        <v>229</v>
      </c>
      <c r="F15" s="87">
        <v>1754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9" customFormat="1" ht="15.75" customHeight="1">
      <c r="A16" s="99"/>
      <c r="B16" s="88" t="s">
        <v>12</v>
      </c>
      <c r="C16" s="86">
        <v>10</v>
      </c>
      <c r="D16" s="86">
        <v>689</v>
      </c>
      <c r="E16" s="86">
        <v>97</v>
      </c>
      <c r="F16" s="87">
        <v>739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9" customFormat="1" ht="15.75" customHeight="1">
      <c r="A17" s="99"/>
      <c r="B17" s="88" t="s">
        <v>13</v>
      </c>
      <c r="C17" s="86">
        <v>15</v>
      </c>
      <c r="D17" s="86">
        <v>624</v>
      </c>
      <c r="E17" s="86">
        <v>50</v>
      </c>
      <c r="F17" s="87">
        <v>386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9" customFormat="1" ht="15.75" customHeight="1">
      <c r="A18" s="100">
        <v>8</v>
      </c>
      <c r="B18" s="88" t="s">
        <v>14</v>
      </c>
      <c r="C18" s="86">
        <v>8</v>
      </c>
      <c r="D18" s="86">
        <v>318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9" customFormat="1" ht="15.75" customHeight="1">
      <c r="A19" s="99"/>
      <c r="B19" s="88" t="s">
        <v>15</v>
      </c>
      <c r="C19" s="86">
        <v>16</v>
      </c>
      <c r="D19" s="86">
        <v>864</v>
      </c>
      <c r="E19" s="86">
        <v>96</v>
      </c>
      <c r="F19" s="87">
        <v>671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9" customFormat="1" ht="15.75" customHeight="1">
      <c r="A20" s="101"/>
      <c r="B20" s="89" t="s">
        <v>16</v>
      </c>
      <c r="C20" s="86">
        <v>20</v>
      </c>
      <c r="D20" s="86">
        <v>1081</v>
      </c>
      <c r="E20" s="86">
        <v>52</v>
      </c>
      <c r="F20" s="87">
        <v>399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9" customFormat="1" ht="15.75" customHeight="1">
      <c r="A21" s="99"/>
      <c r="B21" s="88" t="s">
        <v>17</v>
      </c>
      <c r="C21" s="86">
        <v>10</v>
      </c>
      <c r="D21" s="86">
        <v>453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9" customFormat="1" ht="15.75" customHeight="1">
      <c r="A22" s="100">
        <v>9</v>
      </c>
      <c r="B22" s="88" t="s">
        <v>18</v>
      </c>
      <c r="C22" s="86">
        <v>43</v>
      </c>
      <c r="D22" s="86">
        <v>3149</v>
      </c>
      <c r="E22" s="86">
        <v>118</v>
      </c>
      <c r="F22" s="87">
        <v>882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9" customFormat="1" ht="15.75" customHeight="1">
      <c r="A23" s="101"/>
      <c r="B23" s="89" t="s">
        <v>19</v>
      </c>
      <c r="C23" s="86">
        <v>18</v>
      </c>
      <c r="D23" s="86">
        <v>716</v>
      </c>
      <c r="E23" s="86">
        <v>35</v>
      </c>
      <c r="F23" s="87">
        <v>273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9" customFormat="1" ht="15.75" customHeight="1">
      <c r="A24" s="99"/>
      <c r="B24" s="88" t="s">
        <v>20</v>
      </c>
      <c r="C24" s="86">
        <v>54</v>
      </c>
      <c r="D24" s="86">
        <v>2512</v>
      </c>
      <c r="E24" s="86">
        <v>140</v>
      </c>
      <c r="F24" s="87">
        <v>1058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9" customFormat="1" ht="15.75" customHeight="1">
      <c r="A25" s="100">
        <v>10</v>
      </c>
      <c r="B25" s="88" t="s">
        <v>21</v>
      </c>
      <c r="C25" s="86">
        <v>71</v>
      </c>
      <c r="D25" s="86">
        <v>4401</v>
      </c>
      <c r="E25" s="86">
        <v>255</v>
      </c>
      <c r="F25" s="87">
        <v>1901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9" customFormat="1" ht="15.75" customHeight="1">
      <c r="A26" s="101"/>
      <c r="B26" s="89" t="s">
        <v>22</v>
      </c>
      <c r="C26" s="86">
        <v>41</v>
      </c>
      <c r="D26" s="86">
        <v>1803</v>
      </c>
      <c r="E26" s="86">
        <v>217</v>
      </c>
      <c r="F26" s="87">
        <v>1612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9" customFormat="1" ht="15.75" customHeight="1">
      <c r="A27" s="100">
        <v>11</v>
      </c>
      <c r="B27" s="88" t="s">
        <v>23</v>
      </c>
      <c r="C27" s="86">
        <v>39</v>
      </c>
      <c r="D27" s="86">
        <v>1910</v>
      </c>
      <c r="E27" s="86">
        <v>121</v>
      </c>
      <c r="F27" s="87">
        <v>943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9" customFormat="1" ht="15.75" customHeight="1">
      <c r="A28" s="102"/>
      <c r="B28" s="89" t="s">
        <v>24</v>
      </c>
      <c r="C28" s="86">
        <v>94</v>
      </c>
      <c r="D28" s="86">
        <v>6182</v>
      </c>
      <c r="E28" s="86">
        <v>349</v>
      </c>
      <c r="F28" s="87">
        <v>2679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9" customFormat="1" ht="15.75" customHeight="1">
      <c r="A29" s="103">
        <v>12</v>
      </c>
      <c r="B29" s="90" t="s">
        <v>25</v>
      </c>
      <c r="C29" s="86">
        <v>114</v>
      </c>
      <c r="D29" s="86">
        <v>7028</v>
      </c>
      <c r="E29" s="86">
        <v>364</v>
      </c>
      <c r="F29" s="87">
        <v>2728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9" customFormat="1" ht="15.75" customHeight="1" thickBot="1">
      <c r="A30" s="104">
        <v>13</v>
      </c>
      <c r="B30" s="91" t="s">
        <v>26</v>
      </c>
      <c r="C30" s="92">
        <v>87</v>
      </c>
      <c r="D30" s="92">
        <v>5329</v>
      </c>
      <c r="E30" s="92">
        <v>180</v>
      </c>
      <c r="F30" s="93">
        <v>1325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9" customFormat="1" ht="15.75" customHeight="1" thickBot="1">
      <c r="A31" s="28"/>
      <c r="B31" s="109" t="s">
        <v>27</v>
      </c>
      <c r="C31" s="110">
        <f>SUM(C7:C30)</f>
        <v>2719</v>
      </c>
      <c r="D31" s="111">
        <f>SUM(D7:D30)</f>
        <v>166136</v>
      </c>
      <c r="E31" s="110">
        <f>SUM(E7:E30)</f>
        <v>7025</v>
      </c>
      <c r="F31" s="112">
        <f>SUM(F7:F30)</f>
        <v>53256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9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9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9" customFormat="1" ht="15.75" customHeight="1">
      <c r="A34" s="32"/>
      <c r="B34" s="37"/>
      <c r="C34" s="37"/>
      <c r="D34" s="105" t="s">
        <v>28</v>
      </c>
      <c r="E34" s="106">
        <f>C31+E31</f>
        <v>9744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219392</v>
      </c>
      <c r="F35" s="34"/>
    </row>
    <row r="36" spans="1:8" ht="15.75">
      <c r="A36" s="16"/>
      <c r="B36" s="13" t="s">
        <v>0</v>
      </c>
      <c r="C36" s="12"/>
      <c r="D36" s="11"/>
      <c r="E36" s="11"/>
      <c r="F36" s="11"/>
      <c r="G36" s="6"/>
      <c r="H36" s="6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</sheetData>
  <sheetProtection/>
  <printOptions/>
  <pageMargins left="0.75" right="0.5" top="1.25" bottom="0.5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5" sqref="C5"/>
    </sheetView>
  </sheetViews>
  <sheetFormatPr defaultColWidth="8.00390625" defaultRowHeight="12.75"/>
  <cols>
    <col min="1" max="1" width="11.57421875" style="17" customWidth="1"/>
    <col min="2" max="2" width="22.8515625" style="12" customWidth="1"/>
    <col min="3" max="6" width="13.7109375" style="12" customWidth="1"/>
    <col min="7" max="7" width="9.7109375" style="12" customWidth="1"/>
    <col min="8" max="9" width="10.7109375" style="12" customWidth="1"/>
    <col min="10" max="10" width="9.57421875" style="12" customWidth="1"/>
    <col min="11" max="11" width="6.421875" style="12" customWidth="1"/>
    <col min="12" max="15" width="10.7109375" style="12" customWidth="1"/>
    <col min="16" max="16" width="10.8515625" style="12" customWidth="1"/>
    <col min="17" max="17" width="7.140625" style="12" customWidth="1"/>
    <col min="18" max="19" width="10.7109375" style="12" customWidth="1"/>
    <col min="20" max="23" width="8.00390625" style="12" customWidth="1"/>
    <col min="24" max="24" width="10.7109375" style="12" customWidth="1"/>
    <col min="25" max="25" width="9.28125" style="12" customWidth="1"/>
    <col min="26" max="26" width="9.7109375" style="12" customWidth="1"/>
    <col min="27" max="16384" width="8.00390625" style="1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50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4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15" customFormat="1" ht="15.75" customHeight="1" thickTop="1">
      <c r="A7" s="97">
        <v>1</v>
      </c>
      <c r="B7" s="82" t="s">
        <v>3</v>
      </c>
      <c r="C7" s="83">
        <v>232</v>
      </c>
      <c r="D7" s="83">
        <v>15332</v>
      </c>
      <c r="E7" s="83">
        <v>599</v>
      </c>
      <c r="F7" s="84">
        <v>4551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15" customFormat="1" ht="15.75" customHeight="1">
      <c r="A8" s="98">
        <v>2</v>
      </c>
      <c r="B8" s="85" t="s">
        <v>4</v>
      </c>
      <c r="C8" s="86">
        <v>321</v>
      </c>
      <c r="D8" s="86">
        <v>16381</v>
      </c>
      <c r="E8" s="86">
        <v>705</v>
      </c>
      <c r="F8" s="87">
        <v>5397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15" customFormat="1" ht="15.75" customHeight="1">
      <c r="A9" s="98">
        <v>3</v>
      </c>
      <c r="B9" s="85" t="s">
        <v>5</v>
      </c>
      <c r="C9" s="86">
        <v>387</v>
      </c>
      <c r="D9" s="86">
        <v>23127</v>
      </c>
      <c r="E9" s="86">
        <v>981</v>
      </c>
      <c r="F9" s="87">
        <v>7460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15" customFormat="1" ht="15.75" customHeight="1">
      <c r="A10" s="98">
        <v>4</v>
      </c>
      <c r="B10" s="85" t="s">
        <v>6</v>
      </c>
      <c r="C10" s="86">
        <v>399</v>
      </c>
      <c r="D10" s="86">
        <v>23836</v>
      </c>
      <c r="E10" s="86">
        <v>951</v>
      </c>
      <c r="F10" s="87">
        <v>7387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15" customFormat="1" ht="15.75" customHeight="1">
      <c r="A11" s="98">
        <v>5</v>
      </c>
      <c r="B11" s="85" t="s">
        <v>7</v>
      </c>
      <c r="C11" s="86">
        <v>474</v>
      </c>
      <c r="D11" s="86">
        <v>32705</v>
      </c>
      <c r="E11" s="86">
        <v>943</v>
      </c>
      <c r="F11" s="87">
        <v>7063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15" customFormat="1" ht="15.75" customHeight="1">
      <c r="A12" s="98">
        <v>6</v>
      </c>
      <c r="B12" s="85" t="s">
        <v>8</v>
      </c>
      <c r="C12" s="86">
        <v>176</v>
      </c>
      <c r="D12" s="86">
        <v>12744</v>
      </c>
      <c r="E12" s="86">
        <v>390</v>
      </c>
      <c r="F12" s="87">
        <v>2902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15" customFormat="1" ht="15.75" customHeight="1">
      <c r="A13" s="99" t="s">
        <v>0</v>
      </c>
      <c r="B13" s="88" t="s">
        <v>9</v>
      </c>
      <c r="C13" s="86">
        <v>22</v>
      </c>
      <c r="D13" s="86">
        <v>1373</v>
      </c>
      <c r="E13" s="86">
        <v>66</v>
      </c>
      <c r="F13" s="87">
        <v>508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15" customFormat="1" ht="15.75" customHeight="1">
      <c r="A14" s="100">
        <v>7</v>
      </c>
      <c r="B14" s="88" t="s">
        <v>10</v>
      </c>
      <c r="C14" s="86">
        <v>15</v>
      </c>
      <c r="D14" s="86">
        <v>541</v>
      </c>
      <c r="E14" s="86">
        <v>20</v>
      </c>
      <c r="F14" s="87">
        <v>146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15" customFormat="1" ht="15.75" customHeight="1">
      <c r="A15" s="101" t="s">
        <v>0</v>
      </c>
      <c r="B15" s="89" t="s">
        <v>11</v>
      </c>
      <c r="C15" s="86">
        <v>57</v>
      </c>
      <c r="D15" s="86">
        <v>4112</v>
      </c>
      <c r="E15" s="86">
        <v>229</v>
      </c>
      <c r="F15" s="87">
        <v>1754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15" customFormat="1" ht="15.75" customHeight="1">
      <c r="A16" s="99"/>
      <c r="B16" s="88" t="s">
        <v>12</v>
      </c>
      <c r="C16" s="86">
        <v>10</v>
      </c>
      <c r="D16" s="86">
        <v>404</v>
      </c>
      <c r="E16" s="86">
        <v>96</v>
      </c>
      <c r="F16" s="87">
        <v>730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15" customFormat="1" ht="15.75" customHeight="1">
      <c r="A17" s="99"/>
      <c r="B17" s="88" t="s">
        <v>13</v>
      </c>
      <c r="C17" s="86">
        <v>15</v>
      </c>
      <c r="D17" s="86">
        <v>565</v>
      </c>
      <c r="E17" s="86">
        <v>50</v>
      </c>
      <c r="F17" s="87">
        <v>386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15" customFormat="1" ht="15.75" customHeight="1">
      <c r="A18" s="100">
        <v>8</v>
      </c>
      <c r="B18" s="88" t="s">
        <v>14</v>
      </c>
      <c r="C18" s="86">
        <v>8</v>
      </c>
      <c r="D18" s="86">
        <v>284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15" customFormat="1" ht="15.75" customHeight="1">
      <c r="A19" s="99"/>
      <c r="B19" s="88" t="s">
        <v>15</v>
      </c>
      <c r="C19" s="86">
        <v>16</v>
      </c>
      <c r="D19" s="86">
        <v>994</v>
      </c>
      <c r="E19" s="86">
        <v>95</v>
      </c>
      <c r="F19" s="87">
        <v>663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15" customFormat="1" ht="15.75" customHeight="1">
      <c r="A20" s="101"/>
      <c r="B20" s="89" t="s">
        <v>16</v>
      </c>
      <c r="C20" s="86">
        <v>20</v>
      </c>
      <c r="D20" s="86">
        <v>1123</v>
      </c>
      <c r="E20" s="86">
        <v>53</v>
      </c>
      <c r="F20" s="87">
        <v>407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15" customFormat="1" ht="15.75" customHeight="1">
      <c r="A21" s="99"/>
      <c r="B21" s="88" t="s">
        <v>17</v>
      </c>
      <c r="C21" s="86">
        <v>10</v>
      </c>
      <c r="D21" s="86">
        <v>595</v>
      </c>
      <c r="E21" s="86">
        <v>31</v>
      </c>
      <c r="F21" s="87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15" customFormat="1" ht="15.75" customHeight="1">
      <c r="A22" s="100">
        <v>9</v>
      </c>
      <c r="B22" s="88" t="s">
        <v>18</v>
      </c>
      <c r="C22" s="86">
        <v>42</v>
      </c>
      <c r="D22" s="86">
        <v>2858</v>
      </c>
      <c r="E22" s="86">
        <v>117</v>
      </c>
      <c r="F22" s="87">
        <v>877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15" customFormat="1" ht="15.75" customHeight="1">
      <c r="A23" s="101"/>
      <c r="B23" s="89" t="s">
        <v>19</v>
      </c>
      <c r="C23" s="86">
        <v>18</v>
      </c>
      <c r="D23" s="86">
        <v>866</v>
      </c>
      <c r="E23" s="86">
        <v>35</v>
      </c>
      <c r="F23" s="87">
        <v>274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15" customFormat="1" ht="15.75" customHeight="1">
      <c r="A24" s="99"/>
      <c r="B24" s="88" t="s">
        <v>20</v>
      </c>
      <c r="C24" s="86">
        <v>54</v>
      </c>
      <c r="D24" s="86">
        <v>2509</v>
      </c>
      <c r="E24" s="86">
        <v>137</v>
      </c>
      <c r="F24" s="87">
        <v>1036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15" customFormat="1" ht="15.75" customHeight="1">
      <c r="A25" s="100">
        <v>10</v>
      </c>
      <c r="B25" s="88" t="s">
        <v>21</v>
      </c>
      <c r="C25" s="86">
        <v>71</v>
      </c>
      <c r="D25" s="86">
        <v>4437</v>
      </c>
      <c r="E25" s="86">
        <v>255</v>
      </c>
      <c r="F25" s="87">
        <v>1895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15" customFormat="1" ht="15.75" customHeight="1">
      <c r="A26" s="101"/>
      <c r="B26" s="89" t="s">
        <v>22</v>
      </c>
      <c r="C26" s="86">
        <v>41</v>
      </c>
      <c r="D26" s="86">
        <v>1789</v>
      </c>
      <c r="E26" s="86">
        <v>216</v>
      </c>
      <c r="F26" s="87">
        <v>1605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15" customFormat="1" ht="15.75" customHeight="1">
      <c r="A27" s="100">
        <v>11</v>
      </c>
      <c r="B27" s="88" t="s">
        <v>23</v>
      </c>
      <c r="C27" s="86">
        <v>39</v>
      </c>
      <c r="D27" s="86">
        <v>1793</v>
      </c>
      <c r="E27" s="86">
        <v>117</v>
      </c>
      <c r="F27" s="87">
        <v>914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15" customFormat="1" ht="15.75" customHeight="1">
      <c r="A28" s="102"/>
      <c r="B28" s="89" t="s">
        <v>24</v>
      </c>
      <c r="C28" s="86">
        <v>94</v>
      </c>
      <c r="D28" s="86">
        <v>6200</v>
      </c>
      <c r="E28" s="86">
        <v>348</v>
      </c>
      <c r="F28" s="87">
        <v>2687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15" customFormat="1" ht="15.75" customHeight="1">
      <c r="A29" s="103">
        <v>12</v>
      </c>
      <c r="B29" s="90" t="s">
        <v>25</v>
      </c>
      <c r="C29" s="86">
        <v>114</v>
      </c>
      <c r="D29" s="86">
        <v>7248</v>
      </c>
      <c r="E29" s="86">
        <v>360</v>
      </c>
      <c r="F29" s="87">
        <v>2707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15" customFormat="1" ht="15.75" customHeight="1" thickBot="1">
      <c r="A30" s="104">
        <v>13</v>
      </c>
      <c r="B30" s="91" t="s">
        <v>26</v>
      </c>
      <c r="C30" s="92">
        <v>87</v>
      </c>
      <c r="D30" s="92">
        <v>5335</v>
      </c>
      <c r="E30" s="92">
        <v>179</v>
      </c>
      <c r="F30" s="93">
        <v>1320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15" customFormat="1" ht="15.75" customHeight="1" thickBot="1">
      <c r="A31" s="28"/>
      <c r="B31" s="109" t="s">
        <v>27</v>
      </c>
      <c r="C31" s="110">
        <f>SUM(C7:C30)</f>
        <v>2722</v>
      </c>
      <c r="D31" s="111">
        <f>SUM(D7:D30)</f>
        <v>167151</v>
      </c>
      <c r="E31" s="110">
        <f>SUM(E7:E30)</f>
        <v>6992</v>
      </c>
      <c r="F31" s="112">
        <f>SUM(F7:F30)</f>
        <v>53056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15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15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15" customFormat="1" ht="15.75" customHeight="1">
      <c r="A34" s="32"/>
      <c r="B34" s="37"/>
      <c r="C34" s="37"/>
      <c r="D34" s="105" t="s">
        <v>28</v>
      </c>
      <c r="E34" s="106">
        <f>C31+E31</f>
        <v>9714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15" customFormat="1" ht="15.75" customHeight="1" thickBot="1">
      <c r="A35" s="33"/>
      <c r="B35" s="38"/>
      <c r="C35" s="38"/>
      <c r="D35" s="107" t="s">
        <v>29</v>
      </c>
      <c r="E35" s="108">
        <f>D31+F31</f>
        <v>220207</v>
      </c>
      <c r="F35" s="34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6" ht="15.75">
      <c r="A36" s="16"/>
      <c r="B36" s="13" t="s">
        <v>0</v>
      </c>
      <c r="D36" s="11"/>
      <c r="E36" s="11"/>
      <c r="F36" s="11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M23" sqref="M23"/>
    </sheetView>
  </sheetViews>
  <sheetFormatPr defaultColWidth="8.00390625" defaultRowHeight="12.75"/>
  <cols>
    <col min="1" max="1" width="11.57421875" style="21" customWidth="1"/>
    <col min="2" max="2" width="22.57421875" style="18" customWidth="1"/>
    <col min="3" max="6" width="13.7109375" style="18" customWidth="1"/>
    <col min="7" max="7" width="9.7109375" style="18" customWidth="1"/>
    <col min="8" max="9" width="10.7109375" style="18" customWidth="1"/>
    <col min="10" max="10" width="9.57421875" style="18" customWidth="1"/>
    <col min="11" max="11" width="7.140625" style="18" customWidth="1"/>
    <col min="12" max="15" width="10.7109375" style="18" customWidth="1"/>
    <col min="16" max="16" width="10.8515625" style="18" customWidth="1"/>
    <col min="17" max="17" width="7.140625" style="18" customWidth="1"/>
    <col min="18" max="19" width="10.7109375" style="18" customWidth="1"/>
    <col min="20" max="23" width="8.00390625" style="18" customWidth="1"/>
    <col min="24" max="24" width="10.7109375" style="18" customWidth="1"/>
    <col min="25" max="25" width="9.28125" style="18" customWidth="1"/>
    <col min="26" max="26" width="9.7109375" style="18" customWidth="1"/>
    <col min="27" max="16384" width="8.00390625" style="18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49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19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0" customFormat="1" ht="15.75" customHeight="1" thickTop="1">
      <c r="A7" s="97">
        <v>1</v>
      </c>
      <c r="B7" s="82" t="s">
        <v>3</v>
      </c>
      <c r="C7" s="127">
        <v>231</v>
      </c>
      <c r="D7" s="127">
        <v>15245</v>
      </c>
      <c r="E7" s="127">
        <v>593</v>
      </c>
      <c r="F7" s="128">
        <v>4497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0" customFormat="1" ht="15.75" customHeight="1">
      <c r="A8" s="98">
        <v>2</v>
      </c>
      <c r="B8" s="85" t="s">
        <v>4</v>
      </c>
      <c r="C8" s="129">
        <v>319</v>
      </c>
      <c r="D8" s="129">
        <v>16271</v>
      </c>
      <c r="E8" s="129">
        <v>705</v>
      </c>
      <c r="F8" s="130">
        <v>5397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0" customFormat="1" ht="15.75" customHeight="1">
      <c r="A9" s="98">
        <v>3</v>
      </c>
      <c r="B9" s="85" t="s">
        <v>5</v>
      </c>
      <c r="C9" s="129">
        <v>385</v>
      </c>
      <c r="D9" s="129">
        <v>23019</v>
      </c>
      <c r="E9" s="129">
        <v>979</v>
      </c>
      <c r="F9" s="130">
        <v>7449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0" customFormat="1" ht="15.75" customHeight="1">
      <c r="A10" s="98">
        <v>4</v>
      </c>
      <c r="B10" s="85" t="s">
        <v>6</v>
      </c>
      <c r="C10" s="129">
        <v>399</v>
      </c>
      <c r="D10" s="129">
        <v>23958</v>
      </c>
      <c r="E10" s="129">
        <v>947</v>
      </c>
      <c r="F10" s="130">
        <v>7361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0" customFormat="1" ht="15.75" customHeight="1">
      <c r="A11" s="98">
        <v>5</v>
      </c>
      <c r="B11" s="85" t="s">
        <v>7</v>
      </c>
      <c r="C11" s="129">
        <v>474</v>
      </c>
      <c r="D11" s="129">
        <v>32689</v>
      </c>
      <c r="E11" s="129">
        <v>944</v>
      </c>
      <c r="F11" s="130">
        <v>7069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0" customFormat="1" ht="15.75" customHeight="1">
      <c r="A12" s="98">
        <v>6</v>
      </c>
      <c r="B12" s="85" t="s">
        <v>8</v>
      </c>
      <c r="C12" s="129">
        <v>176</v>
      </c>
      <c r="D12" s="129">
        <v>12757</v>
      </c>
      <c r="E12" s="129">
        <v>390</v>
      </c>
      <c r="F12" s="130">
        <v>2900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0" customFormat="1" ht="15.75" customHeight="1">
      <c r="A13" s="99" t="s">
        <v>0</v>
      </c>
      <c r="B13" s="88" t="s">
        <v>9</v>
      </c>
      <c r="C13" s="129">
        <v>11</v>
      </c>
      <c r="D13" s="129">
        <v>438</v>
      </c>
      <c r="E13" s="129">
        <v>66</v>
      </c>
      <c r="F13" s="130">
        <v>508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0" customFormat="1" ht="15.75" customHeight="1">
      <c r="A14" s="100">
        <v>7</v>
      </c>
      <c r="B14" s="88" t="s">
        <v>10</v>
      </c>
      <c r="C14" s="129">
        <v>14</v>
      </c>
      <c r="D14" s="129">
        <v>521</v>
      </c>
      <c r="E14" s="129">
        <v>19</v>
      </c>
      <c r="F14" s="130">
        <v>138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0" customFormat="1" ht="15.75" customHeight="1">
      <c r="A15" s="101" t="s">
        <v>0</v>
      </c>
      <c r="B15" s="89" t="s">
        <v>11</v>
      </c>
      <c r="C15" s="129">
        <v>57</v>
      </c>
      <c r="D15" s="129">
        <v>4112</v>
      </c>
      <c r="E15" s="129">
        <v>230</v>
      </c>
      <c r="F15" s="130">
        <v>1761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0" customFormat="1" ht="15.75" customHeight="1">
      <c r="A16" s="99"/>
      <c r="B16" s="88" t="s">
        <v>12</v>
      </c>
      <c r="C16" s="129">
        <v>10</v>
      </c>
      <c r="D16" s="129">
        <v>404</v>
      </c>
      <c r="E16" s="129">
        <v>94</v>
      </c>
      <c r="F16" s="130">
        <v>717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0" customFormat="1" ht="15.75" customHeight="1">
      <c r="A17" s="99"/>
      <c r="B17" s="88" t="s">
        <v>13</v>
      </c>
      <c r="C17" s="129">
        <v>15</v>
      </c>
      <c r="D17" s="129">
        <v>565</v>
      </c>
      <c r="E17" s="129">
        <v>50</v>
      </c>
      <c r="F17" s="130">
        <v>386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0" customFormat="1" ht="15.75" customHeight="1">
      <c r="A18" s="100">
        <v>8</v>
      </c>
      <c r="B18" s="88" t="s">
        <v>14</v>
      </c>
      <c r="C18" s="129">
        <v>8</v>
      </c>
      <c r="D18" s="129">
        <v>284</v>
      </c>
      <c r="E18" s="129">
        <v>19</v>
      </c>
      <c r="F18" s="130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0" customFormat="1" ht="15.75" customHeight="1">
      <c r="A19" s="99"/>
      <c r="B19" s="88" t="s">
        <v>15</v>
      </c>
      <c r="C19" s="129">
        <v>16</v>
      </c>
      <c r="D19" s="129">
        <v>997</v>
      </c>
      <c r="E19" s="129">
        <v>93</v>
      </c>
      <c r="F19" s="130">
        <v>649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0" customFormat="1" ht="15.75" customHeight="1">
      <c r="A20" s="101"/>
      <c r="B20" s="89" t="s">
        <v>16</v>
      </c>
      <c r="C20" s="129">
        <v>20</v>
      </c>
      <c r="D20" s="129">
        <v>1123</v>
      </c>
      <c r="E20" s="129">
        <v>51</v>
      </c>
      <c r="F20" s="130">
        <v>392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0" customFormat="1" ht="15.75" customHeight="1">
      <c r="A21" s="99"/>
      <c r="B21" s="88" t="s">
        <v>17</v>
      </c>
      <c r="C21" s="129">
        <v>10</v>
      </c>
      <c r="D21" s="129">
        <v>595</v>
      </c>
      <c r="E21" s="129">
        <v>31</v>
      </c>
      <c r="F21" s="130">
        <v>239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0" customFormat="1" ht="15.75" customHeight="1">
      <c r="A22" s="100">
        <v>9</v>
      </c>
      <c r="B22" s="88" t="s">
        <v>18</v>
      </c>
      <c r="C22" s="129">
        <v>42</v>
      </c>
      <c r="D22" s="129">
        <v>2864</v>
      </c>
      <c r="E22" s="129">
        <v>118</v>
      </c>
      <c r="F22" s="130">
        <v>886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0" customFormat="1" ht="15.75" customHeight="1">
      <c r="A23" s="101"/>
      <c r="B23" s="89" t="s">
        <v>19</v>
      </c>
      <c r="C23" s="129">
        <v>18</v>
      </c>
      <c r="D23" s="129">
        <v>866</v>
      </c>
      <c r="E23" s="129">
        <v>35</v>
      </c>
      <c r="F23" s="130">
        <v>274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0" customFormat="1" ht="15.75" customHeight="1">
      <c r="A24" s="99"/>
      <c r="B24" s="88" t="s">
        <v>20</v>
      </c>
      <c r="C24" s="129">
        <v>54</v>
      </c>
      <c r="D24" s="129">
        <v>2493</v>
      </c>
      <c r="E24" s="129">
        <v>136</v>
      </c>
      <c r="F24" s="130">
        <v>1028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0" customFormat="1" ht="15.75" customHeight="1">
      <c r="A25" s="100">
        <v>10</v>
      </c>
      <c r="B25" s="88" t="s">
        <v>21</v>
      </c>
      <c r="C25" s="129">
        <v>71</v>
      </c>
      <c r="D25" s="129">
        <v>4452</v>
      </c>
      <c r="E25" s="129">
        <v>253</v>
      </c>
      <c r="F25" s="130">
        <v>1878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0" customFormat="1" ht="15.75" customHeight="1">
      <c r="A26" s="101"/>
      <c r="B26" s="89" t="s">
        <v>22</v>
      </c>
      <c r="C26" s="129">
        <v>41</v>
      </c>
      <c r="D26" s="129">
        <v>1789</v>
      </c>
      <c r="E26" s="129">
        <v>216</v>
      </c>
      <c r="F26" s="130">
        <v>1605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0" customFormat="1" ht="15.75" customHeight="1">
      <c r="A27" s="100">
        <v>11</v>
      </c>
      <c r="B27" s="88" t="s">
        <v>23</v>
      </c>
      <c r="C27" s="129">
        <v>38</v>
      </c>
      <c r="D27" s="129">
        <v>1763</v>
      </c>
      <c r="E27" s="129">
        <v>117</v>
      </c>
      <c r="F27" s="130">
        <v>918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0" customFormat="1" ht="15.75" customHeight="1">
      <c r="A28" s="102"/>
      <c r="B28" s="89" t="s">
        <v>24</v>
      </c>
      <c r="C28" s="129">
        <v>94</v>
      </c>
      <c r="D28" s="129">
        <v>6207</v>
      </c>
      <c r="E28" s="129">
        <v>348</v>
      </c>
      <c r="F28" s="130">
        <v>2689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0" customFormat="1" ht="15.75" customHeight="1">
      <c r="A29" s="103">
        <v>12</v>
      </c>
      <c r="B29" s="90" t="s">
        <v>25</v>
      </c>
      <c r="C29" s="129">
        <v>112</v>
      </c>
      <c r="D29" s="129">
        <v>7076</v>
      </c>
      <c r="E29" s="129">
        <v>358</v>
      </c>
      <c r="F29" s="130">
        <v>2694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0" customFormat="1" ht="15.75" customHeight="1" thickBot="1">
      <c r="A30" s="104">
        <v>13</v>
      </c>
      <c r="B30" s="91" t="s">
        <v>26</v>
      </c>
      <c r="C30" s="131">
        <v>86</v>
      </c>
      <c r="D30" s="131">
        <v>5305</v>
      </c>
      <c r="E30" s="131">
        <v>181</v>
      </c>
      <c r="F30" s="132">
        <v>1338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0" customFormat="1" ht="15.75" customHeight="1" thickBot="1">
      <c r="A31" s="28"/>
      <c r="B31" s="109" t="s">
        <v>27</v>
      </c>
      <c r="C31" s="110">
        <f>SUM(C7:C30)</f>
        <v>2701</v>
      </c>
      <c r="D31" s="111">
        <f>SUM(D7:D30)</f>
        <v>165793</v>
      </c>
      <c r="E31" s="110">
        <f>SUM(E7:E30)</f>
        <v>6973</v>
      </c>
      <c r="F31" s="112">
        <f>SUM(F7:F30)</f>
        <v>52921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0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0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0" customFormat="1" ht="15.75" customHeight="1">
      <c r="A34" s="32"/>
      <c r="B34" s="37"/>
      <c r="C34" s="37"/>
      <c r="D34" s="105" t="s">
        <v>28</v>
      </c>
      <c r="E34" s="106">
        <f>C31+E31</f>
        <v>9674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15" ht="16.5" thickBot="1">
      <c r="A35" s="33"/>
      <c r="B35" s="38"/>
      <c r="C35" s="38"/>
      <c r="D35" s="107" t="s">
        <v>29</v>
      </c>
      <c r="E35" s="108">
        <f>D31+F31</f>
        <v>218714</v>
      </c>
      <c r="F35" s="34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5.75">
      <c r="A36" s="16"/>
      <c r="B36" s="13" t="s">
        <v>0</v>
      </c>
      <c r="C36" s="12"/>
      <c r="D36" s="11"/>
      <c r="E36" s="11"/>
      <c r="F36" s="11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17"/>
      <c r="B37" s="12"/>
      <c r="C37" s="12"/>
      <c r="D37" s="12"/>
      <c r="E37" s="12"/>
      <c r="F37" s="12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17"/>
      <c r="B38" s="12"/>
      <c r="C38" s="12"/>
      <c r="D38" s="12"/>
      <c r="E38" s="12"/>
      <c r="F38" s="12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17"/>
      <c r="B39" s="12"/>
      <c r="C39" s="12"/>
      <c r="D39" s="12"/>
      <c r="E39" s="12"/>
      <c r="F39" s="12"/>
      <c r="G39" s="27"/>
      <c r="H39" s="27"/>
      <c r="I39" s="27"/>
      <c r="J39" s="27"/>
      <c r="K39" s="27"/>
      <c r="L39" s="27"/>
      <c r="M39" s="27"/>
      <c r="N39" s="27"/>
      <c r="O39" s="27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5" customWidth="1"/>
    <col min="2" max="2" width="22.851562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48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7" s="24" customFormat="1" ht="15.75" customHeight="1" thickTop="1">
      <c r="A7" s="97">
        <v>1</v>
      </c>
      <c r="B7" s="82" t="s">
        <v>3</v>
      </c>
      <c r="C7" s="83">
        <v>232</v>
      </c>
      <c r="D7" s="83">
        <v>15304</v>
      </c>
      <c r="E7" s="83">
        <v>588</v>
      </c>
      <c r="F7" s="84">
        <v>4461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</row>
    <row r="8" spans="1:27" s="24" customFormat="1" ht="15.75" customHeight="1">
      <c r="A8" s="98">
        <v>2</v>
      </c>
      <c r="B8" s="85" t="s">
        <v>4</v>
      </c>
      <c r="C8" s="86">
        <v>317</v>
      </c>
      <c r="D8" s="86">
        <v>16102</v>
      </c>
      <c r="E8" s="86">
        <v>700</v>
      </c>
      <c r="F8" s="87">
        <v>5366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</row>
    <row r="9" spans="1:27" s="24" customFormat="1" ht="15.75" customHeight="1">
      <c r="A9" s="98">
        <v>3</v>
      </c>
      <c r="B9" s="85" t="s">
        <v>5</v>
      </c>
      <c r="C9" s="86">
        <v>384</v>
      </c>
      <c r="D9" s="86">
        <v>23061</v>
      </c>
      <c r="E9" s="86">
        <v>982</v>
      </c>
      <c r="F9" s="87">
        <v>7464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</row>
    <row r="10" spans="1:27" s="24" customFormat="1" ht="15.75" customHeight="1">
      <c r="A10" s="98">
        <v>4</v>
      </c>
      <c r="B10" s="85" t="s">
        <v>6</v>
      </c>
      <c r="C10" s="86">
        <v>396</v>
      </c>
      <c r="D10" s="86">
        <v>23820</v>
      </c>
      <c r="E10" s="86">
        <v>952</v>
      </c>
      <c r="F10" s="87">
        <v>7399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</row>
    <row r="11" spans="1:27" s="24" customFormat="1" ht="15.75" customHeight="1">
      <c r="A11" s="98">
        <v>5</v>
      </c>
      <c r="B11" s="85" t="s">
        <v>7</v>
      </c>
      <c r="C11" s="86">
        <v>476</v>
      </c>
      <c r="D11" s="86">
        <v>32759</v>
      </c>
      <c r="E11" s="86">
        <v>951</v>
      </c>
      <c r="F11" s="87">
        <v>7133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</row>
    <row r="12" spans="1:27" s="24" customFormat="1" ht="15.75" customHeight="1">
      <c r="A12" s="98">
        <v>6</v>
      </c>
      <c r="B12" s="85" t="s">
        <v>8</v>
      </c>
      <c r="C12" s="86">
        <v>177</v>
      </c>
      <c r="D12" s="86">
        <v>13041</v>
      </c>
      <c r="E12" s="86">
        <v>386</v>
      </c>
      <c r="F12" s="87">
        <v>2877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</row>
    <row r="13" spans="1:27" s="24" customFormat="1" ht="15.75" customHeight="1">
      <c r="A13" s="99" t="s">
        <v>0</v>
      </c>
      <c r="B13" s="88" t="s">
        <v>9</v>
      </c>
      <c r="C13" s="86">
        <v>22</v>
      </c>
      <c r="D13" s="86">
        <v>1415</v>
      </c>
      <c r="E13" s="86">
        <v>66</v>
      </c>
      <c r="F13" s="87">
        <v>508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</row>
    <row r="14" spans="1:27" s="24" customFormat="1" ht="15.75" customHeight="1">
      <c r="A14" s="100">
        <v>7</v>
      </c>
      <c r="B14" s="88" t="s">
        <v>10</v>
      </c>
      <c r="C14" s="86">
        <v>14</v>
      </c>
      <c r="D14" s="86">
        <v>521</v>
      </c>
      <c r="E14" s="86">
        <v>17</v>
      </c>
      <c r="F14" s="87">
        <v>122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</row>
    <row r="15" spans="1:27" s="24" customFormat="1" ht="15.75" customHeight="1">
      <c r="A15" s="101" t="s">
        <v>0</v>
      </c>
      <c r="B15" s="89" t="s">
        <v>11</v>
      </c>
      <c r="C15" s="86">
        <v>57</v>
      </c>
      <c r="D15" s="86">
        <v>4112</v>
      </c>
      <c r="E15" s="86">
        <v>229</v>
      </c>
      <c r="F15" s="87">
        <v>1755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</row>
    <row r="16" spans="1:27" s="24" customFormat="1" ht="15.75" customHeight="1">
      <c r="A16" s="99"/>
      <c r="B16" s="88" t="s">
        <v>12</v>
      </c>
      <c r="C16" s="86">
        <v>10</v>
      </c>
      <c r="D16" s="86">
        <v>404</v>
      </c>
      <c r="E16" s="86">
        <v>95</v>
      </c>
      <c r="F16" s="87">
        <v>728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</row>
    <row r="17" spans="1:27" s="24" customFormat="1" ht="15.75" customHeight="1">
      <c r="A17" s="99"/>
      <c r="B17" s="88" t="s">
        <v>13</v>
      </c>
      <c r="C17" s="86">
        <v>15</v>
      </c>
      <c r="D17" s="86">
        <v>565</v>
      </c>
      <c r="E17" s="86">
        <v>51</v>
      </c>
      <c r="F17" s="87">
        <v>391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</row>
    <row r="18" spans="1:27" s="24" customFormat="1" ht="15.75" customHeight="1">
      <c r="A18" s="100">
        <v>8</v>
      </c>
      <c r="B18" s="88" t="s">
        <v>14</v>
      </c>
      <c r="C18" s="86">
        <v>8</v>
      </c>
      <c r="D18" s="86">
        <v>284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</row>
    <row r="19" spans="1:27" s="24" customFormat="1" ht="15.75" customHeight="1">
      <c r="A19" s="99"/>
      <c r="B19" s="88" t="s">
        <v>15</v>
      </c>
      <c r="C19" s="86">
        <v>16</v>
      </c>
      <c r="D19" s="86">
        <v>997</v>
      </c>
      <c r="E19" s="86">
        <v>94</v>
      </c>
      <c r="F19" s="87">
        <v>657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</row>
    <row r="20" spans="1:27" s="24" customFormat="1" ht="15.75" customHeight="1">
      <c r="A20" s="101"/>
      <c r="B20" s="89" t="s">
        <v>16</v>
      </c>
      <c r="C20" s="86">
        <v>20</v>
      </c>
      <c r="D20" s="86">
        <v>1123</v>
      </c>
      <c r="E20" s="86">
        <v>51</v>
      </c>
      <c r="F20" s="87">
        <v>392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</row>
    <row r="21" spans="1:27" s="24" customFormat="1" ht="15.75" customHeight="1">
      <c r="A21" s="99"/>
      <c r="B21" s="88" t="s">
        <v>17</v>
      </c>
      <c r="C21" s="86">
        <v>10</v>
      </c>
      <c r="D21" s="86">
        <v>595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24" customFormat="1" ht="15.75" customHeight="1">
      <c r="A22" s="100">
        <v>9</v>
      </c>
      <c r="B22" s="88" t="s">
        <v>18</v>
      </c>
      <c r="C22" s="86">
        <v>42</v>
      </c>
      <c r="D22" s="86">
        <v>2864</v>
      </c>
      <c r="E22" s="86">
        <v>117</v>
      </c>
      <c r="F22" s="87">
        <v>878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24" customFormat="1" ht="15.75" customHeight="1">
      <c r="A23" s="101"/>
      <c r="B23" s="89" t="s">
        <v>19</v>
      </c>
      <c r="C23" s="86">
        <v>18</v>
      </c>
      <c r="D23" s="86">
        <v>866</v>
      </c>
      <c r="E23" s="86">
        <v>35</v>
      </c>
      <c r="F23" s="87">
        <v>273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24" customFormat="1" ht="15.75" customHeight="1">
      <c r="A24" s="99"/>
      <c r="B24" s="88" t="s">
        <v>20</v>
      </c>
      <c r="C24" s="86">
        <v>54</v>
      </c>
      <c r="D24" s="86">
        <v>2478</v>
      </c>
      <c r="E24" s="86">
        <v>134</v>
      </c>
      <c r="F24" s="87">
        <v>1016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24" customFormat="1" ht="15.75" customHeight="1">
      <c r="A25" s="100">
        <v>10</v>
      </c>
      <c r="B25" s="88" t="s">
        <v>21</v>
      </c>
      <c r="C25" s="86">
        <v>71</v>
      </c>
      <c r="D25" s="86">
        <v>4452</v>
      </c>
      <c r="E25" s="86">
        <v>252</v>
      </c>
      <c r="F25" s="87">
        <v>1872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24" customFormat="1" ht="15.75" customHeight="1">
      <c r="A26" s="101"/>
      <c r="B26" s="89" t="s">
        <v>22</v>
      </c>
      <c r="C26" s="86">
        <v>41</v>
      </c>
      <c r="D26" s="86">
        <v>1789</v>
      </c>
      <c r="E26" s="86">
        <v>214</v>
      </c>
      <c r="F26" s="87">
        <v>1592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24" customFormat="1" ht="15.75" customHeight="1">
      <c r="A27" s="100">
        <v>11</v>
      </c>
      <c r="B27" s="88" t="s">
        <v>23</v>
      </c>
      <c r="C27" s="86">
        <v>38</v>
      </c>
      <c r="D27" s="86">
        <v>1763</v>
      </c>
      <c r="E27" s="86">
        <v>117</v>
      </c>
      <c r="F27" s="87">
        <v>918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24" customFormat="1" ht="15.75" customHeight="1">
      <c r="A28" s="102"/>
      <c r="B28" s="89" t="s">
        <v>24</v>
      </c>
      <c r="C28" s="86">
        <v>95</v>
      </c>
      <c r="D28" s="86">
        <v>6214</v>
      </c>
      <c r="E28" s="86">
        <v>348</v>
      </c>
      <c r="F28" s="87">
        <v>2699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24" customFormat="1" ht="15.75" customHeight="1">
      <c r="A29" s="103">
        <v>12</v>
      </c>
      <c r="B29" s="90" t="s">
        <v>25</v>
      </c>
      <c r="C29" s="86">
        <v>113</v>
      </c>
      <c r="D29" s="86">
        <v>7102</v>
      </c>
      <c r="E29" s="86">
        <v>354</v>
      </c>
      <c r="F29" s="87">
        <v>2668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24" customFormat="1" ht="15.75" customHeight="1" thickBot="1">
      <c r="A30" s="104">
        <v>13</v>
      </c>
      <c r="B30" s="91" t="s">
        <v>26</v>
      </c>
      <c r="C30" s="92">
        <v>86</v>
      </c>
      <c r="D30" s="92">
        <v>5305</v>
      </c>
      <c r="E30" s="92">
        <v>179</v>
      </c>
      <c r="F30" s="93">
        <v>1321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24" customFormat="1" ht="15.75" customHeight="1" thickBot="1">
      <c r="A31" s="28"/>
      <c r="B31" s="109" t="s">
        <v>27</v>
      </c>
      <c r="C31" s="110">
        <f>SUM(C7:C30)</f>
        <v>2712</v>
      </c>
      <c r="D31" s="111">
        <f>SUM(D7:D30)</f>
        <v>166936</v>
      </c>
      <c r="E31" s="110">
        <f>SUM(E7:E30)</f>
        <v>6961</v>
      </c>
      <c r="F31" s="112">
        <f>SUM(F7:F30)</f>
        <v>52869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9673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219805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5" customWidth="1"/>
    <col min="2" max="2" width="22.421875" style="22" customWidth="1"/>
    <col min="3" max="6" width="13.7109375" style="22" customWidth="1"/>
    <col min="7" max="7" width="9.7109375" style="22" customWidth="1"/>
    <col min="8" max="9" width="10.7109375" style="22" customWidth="1"/>
    <col min="10" max="10" width="9.57421875" style="22" customWidth="1"/>
    <col min="11" max="11" width="6.421875" style="22" customWidth="1"/>
    <col min="12" max="15" width="10.7109375" style="22" customWidth="1"/>
    <col min="16" max="16" width="10.8515625" style="22" customWidth="1"/>
    <col min="17" max="17" width="7.140625" style="22" customWidth="1"/>
    <col min="18" max="19" width="10.7109375" style="22" customWidth="1"/>
    <col min="20" max="23" width="8.00390625" style="22" customWidth="1"/>
    <col min="24" max="24" width="10.7109375" style="22" customWidth="1"/>
    <col min="25" max="25" width="9.28125" style="22" customWidth="1"/>
    <col min="26" max="26" width="9.7109375" style="22" customWidth="1"/>
    <col min="27" max="27" width="9.140625" style="22" customWidth="1"/>
    <col min="28" max="28" width="8.00390625" style="22" customWidth="1"/>
    <col min="29" max="29" width="9.57421875" style="22" customWidth="1"/>
    <col min="30" max="16384" width="8.00390625" style="22" customWidth="1"/>
  </cols>
  <sheetData>
    <row r="1" spans="1:31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  <c r="AE1"/>
    </row>
    <row r="2" spans="1:31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  <c r="AE2"/>
    </row>
    <row r="3" spans="1:31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  <c r="AE3"/>
    </row>
    <row r="4" spans="1:31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  <c r="AE4"/>
    </row>
    <row r="5" spans="1:31" ht="15.75" customHeight="1">
      <c r="A5" s="117"/>
      <c r="B5" s="44"/>
      <c r="C5" s="121" t="s">
        <v>47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  <c r="AE5"/>
    </row>
    <row r="6" spans="1:31" s="23" customFormat="1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  <c r="AE6"/>
    </row>
    <row r="7" spans="1:29" s="24" customFormat="1" ht="15.75" customHeight="1" thickTop="1">
      <c r="A7" s="97">
        <v>1</v>
      </c>
      <c r="B7" s="82" t="s">
        <v>3</v>
      </c>
      <c r="C7" s="83">
        <v>232</v>
      </c>
      <c r="D7" s="83">
        <v>15407</v>
      </c>
      <c r="E7" s="83">
        <v>584</v>
      </c>
      <c r="F7" s="84">
        <v>4438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0"/>
      <c r="AC7" s="40"/>
    </row>
    <row r="8" spans="1:29" s="24" customFormat="1" ht="15.75" customHeight="1">
      <c r="A8" s="98">
        <v>2</v>
      </c>
      <c r="B8" s="85" t="s">
        <v>4</v>
      </c>
      <c r="C8" s="86">
        <v>315</v>
      </c>
      <c r="D8" s="86">
        <v>16160</v>
      </c>
      <c r="E8" s="86">
        <v>688</v>
      </c>
      <c r="F8" s="87">
        <v>5274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0"/>
      <c r="AC8" s="40"/>
    </row>
    <row r="9" spans="1:29" s="24" customFormat="1" ht="15.75" customHeight="1">
      <c r="A9" s="98">
        <v>3</v>
      </c>
      <c r="B9" s="85" t="s">
        <v>5</v>
      </c>
      <c r="C9" s="86">
        <v>384</v>
      </c>
      <c r="D9" s="86">
        <v>23062</v>
      </c>
      <c r="E9" s="86">
        <v>978</v>
      </c>
      <c r="F9" s="87">
        <v>7434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0"/>
      <c r="AC9" s="40"/>
    </row>
    <row r="10" spans="1:29" s="24" customFormat="1" ht="15.75" customHeight="1">
      <c r="A10" s="98">
        <v>4</v>
      </c>
      <c r="B10" s="85" t="s">
        <v>6</v>
      </c>
      <c r="C10" s="86">
        <v>394</v>
      </c>
      <c r="D10" s="86">
        <v>23781</v>
      </c>
      <c r="E10" s="86">
        <v>949</v>
      </c>
      <c r="F10" s="87">
        <v>7376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0"/>
      <c r="AC10" s="40"/>
    </row>
    <row r="11" spans="1:29" s="24" customFormat="1" ht="15.75" customHeight="1">
      <c r="A11" s="98">
        <v>5</v>
      </c>
      <c r="B11" s="85" t="s">
        <v>7</v>
      </c>
      <c r="C11" s="86">
        <v>477</v>
      </c>
      <c r="D11" s="86">
        <v>32879</v>
      </c>
      <c r="E11" s="86">
        <v>948</v>
      </c>
      <c r="F11" s="87">
        <v>7115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0"/>
      <c r="AC11" s="40"/>
    </row>
    <row r="12" spans="1:29" s="24" customFormat="1" ht="15.75" customHeight="1">
      <c r="A12" s="98">
        <v>6</v>
      </c>
      <c r="B12" s="85" t="s">
        <v>8</v>
      </c>
      <c r="C12" s="86">
        <v>176</v>
      </c>
      <c r="D12" s="86">
        <v>13052</v>
      </c>
      <c r="E12" s="86">
        <v>387</v>
      </c>
      <c r="F12" s="87">
        <v>2884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0"/>
      <c r="AC12" s="40"/>
    </row>
    <row r="13" spans="1:29" s="24" customFormat="1" ht="15.75" customHeight="1">
      <c r="A13" s="99" t="s">
        <v>0</v>
      </c>
      <c r="B13" s="88" t="s">
        <v>9</v>
      </c>
      <c r="C13" s="86">
        <v>21</v>
      </c>
      <c r="D13" s="86">
        <v>1342</v>
      </c>
      <c r="E13" s="86">
        <v>68</v>
      </c>
      <c r="F13" s="87">
        <v>525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0"/>
      <c r="AC13" s="40"/>
    </row>
    <row r="14" spans="1:29" s="24" customFormat="1" ht="15.75" customHeight="1">
      <c r="A14" s="100">
        <v>7</v>
      </c>
      <c r="B14" s="88" t="s">
        <v>10</v>
      </c>
      <c r="C14" s="86">
        <v>14</v>
      </c>
      <c r="D14" s="86">
        <v>521</v>
      </c>
      <c r="E14" s="86">
        <v>15</v>
      </c>
      <c r="F14" s="87">
        <v>109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0"/>
      <c r="AC14" s="40"/>
    </row>
    <row r="15" spans="1:29" s="24" customFormat="1" ht="15.75" customHeight="1">
      <c r="A15" s="101" t="s">
        <v>0</v>
      </c>
      <c r="B15" s="89" t="s">
        <v>11</v>
      </c>
      <c r="C15" s="86">
        <v>57</v>
      </c>
      <c r="D15" s="86">
        <v>4112</v>
      </c>
      <c r="E15" s="86">
        <v>227</v>
      </c>
      <c r="F15" s="87">
        <v>1742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0"/>
      <c r="AC15" s="40"/>
    </row>
    <row r="16" spans="1:29" s="24" customFormat="1" ht="15.75" customHeight="1">
      <c r="A16" s="99"/>
      <c r="B16" s="88" t="s">
        <v>12</v>
      </c>
      <c r="C16" s="86">
        <v>10</v>
      </c>
      <c r="D16" s="86">
        <v>404</v>
      </c>
      <c r="E16" s="86">
        <v>95</v>
      </c>
      <c r="F16" s="87">
        <v>729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0"/>
      <c r="AC16" s="40"/>
    </row>
    <row r="17" spans="1:29" s="24" customFormat="1" ht="15.75" customHeight="1">
      <c r="A17" s="99"/>
      <c r="B17" s="88" t="s">
        <v>13</v>
      </c>
      <c r="C17" s="86">
        <v>15</v>
      </c>
      <c r="D17" s="86">
        <v>565</v>
      </c>
      <c r="E17" s="86">
        <v>52</v>
      </c>
      <c r="F17" s="87">
        <v>399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0"/>
      <c r="AC17" s="40"/>
    </row>
    <row r="18" spans="1:29" s="24" customFormat="1" ht="15.75" customHeight="1">
      <c r="A18" s="100">
        <v>8</v>
      </c>
      <c r="B18" s="88" t="s">
        <v>14</v>
      </c>
      <c r="C18" s="86">
        <v>8</v>
      </c>
      <c r="D18" s="86">
        <v>284</v>
      </c>
      <c r="E18" s="86">
        <v>19</v>
      </c>
      <c r="F18" s="87">
        <v>148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0"/>
      <c r="AC18" s="40"/>
    </row>
    <row r="19" spans="1:29" s="24" customFormat="1" ht="15.75" customHeight="1">
      <c r="A19" s="99"/>
      <c r="B19" s="88" t="s">
        <v>15</v>
      </c>
      <c r="C19" s="86">
        <v>16</v>
      </c>
      <c r="D19" s="86">
        <v>1003</v>
      </c>
      <c r="E19" s="86">
        <v>91</v>
      </c>
      <c r="F19" s="87">
        <v>635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0"/>
      <c r="AC19" s="40"/>
    </row>
    <row r="20" spans="1:29" s="24" customFormat="1" ht="15.75" customHeight="1">
      <c r="A20" s="101"/>
      <c r="B20" s="89" t="s">
        <v>16</v>
      </c>
      <c r="C20" s="86">
        <v>20</v>
      </c>
      <c r="D20" s="86">
        <v>1123</v>
      </c>
      <c r="E20" s="86">
        <v>51</v>
      </c>
      <c r="F20" s="87">
        <v>394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0"/>
      <c r="AC20" s="40"/>
    </row>
    <row r="21" spans="1:29" s="24" customFormat="1" ht="15.75" customHeight="1">
      <c r="A21" s="99"/>
      <c r="B21" s="88" t="s">
        <v>17</v>
      </c>
      <c r="C21" s="86">
        <v>10</v>
      </c>
      <c r="D21" s="86">
        <v>595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0"/>
      <c r="AC21" s="40"/>
    </row>
    <row r="22" spans="1:29" s="24" customFormat="1" ht="15.75" customHeight="1">
      <c r="A22" s="100">
        <v>9</v>
      </c>
      <c r="B22" s="88" t="s">
        <v>18</v>
      </c>
      <c r="C22" s="86">
        <v>42</v>
      </c>
      <c r="D22" s="86">
        <v>2912</v>
      </c>
      <c r="E22" s="86">
        <v>115</v>
      </c>
      <c r="F22" s="87">
        <v>865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0"/>
      <c r="AC22" s="40"/>
    </row>
    <row r="23" spans="1:29" s="24" customFormat="1" ht="15.75" customHeight="1">
      <c r="A23" s="101"/>
      <c r="B23" s="89" t="s">
        <v>19</v>
      </c>
      <c r="C23" s="86">
        <v>18</v>
      </c>
      <c r="D23" s="86">
        <v>866</v>
      </c>
      <c r="E23" s="86">
        <v>35</v>
      </c>
      <c r="F23" s="87">
        <v>273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0"/>
      <c r="AC23" s="40"/>
    </row>
    <row r="24" spans="1:29" s="24" customFormat="1" ht="15.75" customHeight="1">
      <c r="A24" s="99"/>
      <c r="B24" s="88" t="s">
        <v>20</v>
      </c>
      <c r="C24" s="86">
        <v>54</v>
      </c>
      <c r="D24" s="86">
        <v>2478</v>
      </c>
      <c r="E24" s="86">
        <v>135</v>
      </c>
      <c r="F24" s="87">
        <v>1026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0"/>
      <c r="AC24" s="40"/>
    </row>
    <row r="25" spans="1:29" s="24" customFormat="1" ht="15.75" customHeight="1">
      <c r="A25" s="100">
        <v>10</v>
      </c>
      <c r="B25" s="88" t="s">
        <v>21</v>
      </c>
      <c r="C25" s="86">
        <v>72</v>
      </c>
      <c r="D25" s="86">
        <v>4459</v>
      </c>
      <c r="E25" s="86">
        <v>254</v>
      </c>
      <c r="F25" s="87">
        <v>1883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0"/>
      <c r="AC25" s="40"/>
    </row>
    <row r="26" spans="1:29" s="24" customFormat="1" ht="15.75" customHeight="1">
      <c r="A26" s="101"/>
      <c r="B26" s="89" t="s">
        <v>22</v>
      </c>
      <c r="C26" s="86">
        <v>40</v>
      </c>
      <c r="D26" s="86">
        <v>1764</v>
      </c>
      <c r="E26" s="86">
        <v>211</v>
      </c>
      <c r="F26" s="87">
        <v>1569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0"/>
      <c r="AC26" s="40"/>
    </row>
    <row r="27" spans="1:29" s="24" customFormat="1" ht="15.75" customHeight="1">
      <c r="A27" s="100">
        <v>11</v>
      </c>
      <c r="B27" s="88" t="s">
        <v>23</v>
      </c>
      <c r="C27" s="86">
        <v>39</v>
      </c>
      <c r="D27" s="86">
        <v>1793</v>
      </c>
      <c r="E27" s="86">
        <v>116</v>
      </c>
      <c r="F27" s="87">
        <v>913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0"/>
      <c r="AC27" s="40"/>
    </row>
    <row r="28" spans="1:29" s="24" customFormat="1" ht="15.75" customHeight="1">
      <c r="A28" s="102"/>
      <c r="B28" s="89" t="s">
        <v>24</v>
      </c>
      <c r="C28" s="86">
        <v>95</v>
      </c>
      <c r="D28" s="86">
        <v>6226</v>
      </c>
      <c r="E28" s="86">
        <v>346</v>
      </c>
      <c r="F28" s="87">
        <v>2688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0"/>
      <c r="AC28" s="40"/>
    </row>
    <row r="29" spans="1:29" s="24" customFormat="1" ht="15.75" customHeight="1">
      <c r="A29" s="103">
        <v>12</v>
      </c>
      <c r="B29" s="90" t="s">
        <v>25</v>
      </c>
      <c r="C29" s="86">
        <v>112</v>
      </c>
      <c r="D29" s="86">
        <v>7079</v>
      </c>
      <c r="E29" s="86">
        <v>354</v>
      </c>
      <c r="F29" s="87">
        <v>2668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0"/>
      <c r="AC29" s="40"/>
    </row>
    <row r="30" spans="1:29" s="24" customFormat="1" ht="15.75" customHeight="1" thickBot="1">
      <c r="A30" s="104">
        <v>13</v>
      </c>
      <c r="B30" s="91" t="s">
        <v>26</v>
      </c>
      <c r="C30" s="92">
        <v>85</v>
      </c>
      <c r="D30" s="92">
        <v>5300</v>
      </c>
      <c r="E30" s="92">
        <v>180</v>
      </c>
      <c r="F30" s="93">
        <v>1328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0"/>
      <c r="AC30" s="40"/>
    </row>
    <row r="31" spans="1:27" s="24" customFormat="1" ht="15.75" customHeight="1" thickBot="1">
      <c r="A31" s="28"/>
      <c r="B31" s="109" t="s">
        <v>27</v>
      </c>
      <c r="C31" s="110">
        <f>SUM(C7:C30)</f>
        <v>2706</v>
      </c>
      <c r="D31" s="111">
        <f>SUM(D7:D30)</f>
        <v>167167</v>
      </c>
      <c r="E31" s="110">
        <f>SUM(E7:E30)</f>
        <v>6928</v>
      </c>
      <c r="F31" s="112">
        <f>SUM(F7:F30)</f>
        <v>52646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24" customFormat="1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24" customFormat="1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24" customFormat="1" ht="15.75" customHeight="1">
      <c r="A34" s="32"/>
      <c r="B34" s="37"/>
      <c r="C34" s="37"/>
      <c r="D34" s="105" t="s">
        <v>28</v>
      </c>
      <c r="E34" s="106">
        <f>C31+E31</f>
        <v>9634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219813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5" header="0.28" footer="0.2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4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46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29" ht="15.75" customHeight="1" thickTop="1">
      <c r="A7" s="97">
        <v>1</v>
      </c>
      <c r="B7" s="82" t="s">
        <v>3</v>
      </c>
      <c r="C7" s="83">
        <v>232</v>
      </c>
      <c r="D7" s="83">
        <v>15406</v>
      </c>
      <c r="E7" s="83">
        <v>578</v>
      </c>
      <c r="F7" s="84">
        <v>4397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</row>
    <row r="8" spans="1:29" ht="15.75" customHeight="1">
      <c r="A8" s="98">
        <v>2</v>
      </c>
      <c r="B8" s="85" t="s">
        <v>4</v>
      </c>
      <c r="C8" s="86">
        <v>312</v>
      </c>
      <c r="D8" s="86">
        <v>16077</v>
      </c>
      <c r="E8" s="86">
        <v>688</v>
      </c>
      <c r="F8" s="87">
        <v>5272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</row>
    <row r="9" spans="1:29" ht="15.75" customHeight="1">
      <c r="A9" s="98">
        <v>3</v>
      </c>
      <c r="B9" s="85" t="s">
        <v>5</v>
      </c>
      <c r="C9" s="86">
        <v>384</v>
      </c>
      <c r="D9" s="86">
        <v>23181</v>
      </c>
      <c r="E9" s="86">
        <v>962</v>
      </c>
      <c r="F9" s="87">
        <v>7332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</row>
    <row r="10" spans="1:29" ht="15.75" customHeight="1">
      <c r="A10" s="98">
        <v>4</v>
      </c>
      <c r="B10" s="85" t="s">
        <v>6</v>
      </c>
      <c r="C10" s="86">
        <v>394</v>
      </c>
      <c r="D10" s="86">
        <v>23810</v>
      </c>
      <c r="E10" s="86">
        <v>945</v>
      </c>
      <c r="F10" s="87">
        <v>7342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</row>
    <row r="11" spans="1:29" ht="15.75" customHeight="1">
      <c r="A11" s="98">
        <v>5</v>
      </c>
      <c r="B11" s="85" t="s">
        <v>7</v>
      </c>
      <c r="C11" s="86">
        <v>477</v>
      </c>
      <c r="D11" s="86">
        <v>32966</v>
      </c>
      <c r="E11" s="86">
        <v>949</v>
      </c>
      <c r="F11" s="87">
        <v>7135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</row>
    <row r="12" spans="1:29" ht="15.75" customHeight="1">
      <c r="A12" s="98">
        <v>6</v>
      </c>
      <c r="B12" s="85" t="s">
        <v>8</v>
      </c>
      <c r="C12" s="86">
        <v>177</v>
      </c>
      <c r="D12" s="86">
        <v>13070</v>
      </c>
      <c r="E12" s="86">
        <v>390</v>
      </c>
      <c r="F12" s="87">
        <v>2907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</row>
    <row r="13" spans="1:29" ht="15.75" customHeight="1">
      <c r="A13" s="99" t="s">
        <v>0</v>
      </c>
      <c r="B13" s="88" t="s">
        <v>9</v>
      </c>
      <c r="C13" s="86">
        <v>21</v>
      </c>
      <c r="D13" s="86">
        <v>1342</v>
      </c>
      <c r="E13" s="86">
        <v>67</v>
      </c>
      <c r="F13" s="87">
        <v>515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</row>
    <row r="14" spans="1:29" ht="15.75" customHeight="1">
      <c r="A14" s="100">
        <v>7</v>
      </c>
      <c r="B14" s="88" t="s">
        <v>10</v>
      </c>
      <c r="C14" s="86">
        <v>14</v>
      </c>
      <c r="D14" s="86">
        <v>521</v>
      </c>
      <c r="E14" s="86">
        <v>16</v>
      </c>
      <c r="F14" s="87">
        <v>116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</row>
    <row r="15" spans="1:29" ht="15.75" customHeight="1">
      <c r="A15" s="101" t="s">
        <v>0</v>
      </c>
      <c r="B15" s="89" t="s">
        <v>11</v>
      </c>
      <c r="C15" s="86">
        <v>57</v>
      </c>
      <c r="D15" s="86">
        <v>4073</v>
      </c>
      <c r="E15" s="86">
        <v>229</v>
      </c>
      <c r="F15" s="87">
        <v>1758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</row>
    <row r="16" spans="1:29" ht="15.75" customHeight="1">
      <c r="A16" s="99"/>
      <c r="B16" s="88" t="s">
        <v>12</v>
      </c>
      <c r="C16" s="86">
        <v>10</v>
      </c>
      <c r="D16" s="86">
        <v>404</v>
      </c>
      <c r="E16" s="86">
        <v>97</v>
      </c>
      <c r="F16" s="87">
        <v>746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</row>
    <row r="17" spans="1:29" ht="15.75" customHeight="1">
      <c r="A17" s="99"/>
      <c r="B17" s="88" t="s">
        <v>13</v>
      </c>
      <c r="C17" s="86">
        <v>15</v>
      </c>
      <c r="D17" s="86">
        <v>565</v>
      </c>
      <c r="E17" s="86">
        <v>52</v>
      </c>
      <c r="F17" s="87">
        <v>399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</row>
    <row r="18" spans="1:29" ht="15.75" customHeight="1">
      <c r="A18" s="100">
        <v>8</v>
      </c>
      <c r="B18" s="88" t="s">
        <v>14</v>
      </c>
      <c r="C18" s="86">
        <v>8</v>
      </c>
      <c r="D18" s="86">
        <v>284</v>
      </c>
      <c r="E18" s="86">
        <v>20</v>
      </c>
      <c r="F18" s="87">
        <v>156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</row>
    <row r="19" spans="1:29" ht="15.75" customHeight="1">
      <c r="A19" s="99"/>
      <c r="B19" s="88" t="s">
        <v>15</v>
      </c>
      <c r="C19" s="86">
        <v>16</v>
      </c>
      <c r="D19" s="86">
        <v>1003</v>
      </c>
      <c r="E19" s="86">
        <v>289</v>
      </c>
      <c r="F19" s="87">
        <v>2150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</row>
    <row r="20" spans="1:29" ht="15.75" customHeight="1">
      <c r="A20" s="101"/>
      <c r="B20" s="89" t="s">
        <v>16</v>
      </c>
      <c r="C20" s="86">
        <v>20</v>
      </c>
      <c r="D20" s="86">
        <v>1123</v>
      </c>
      <c r="E20" s="86">
        <v>151</v>
      </c>
      <c r="F20" s="87">
        <v>1148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</row>
    <row r="21" spans="1:29" ht="15.75" customHeight="1">
      <c r="A21" s="99"/>
      <c r="B21" s="88" t="s">
        <v>17</v>
      </c>
      <c r="C21" s="86">
        <v>10</v>
      </c>
      <c r="D21" s="86">
        <v>595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</row>
    <row r="22" spans="1:29" ht="15.75" customHeight="1">
      <c r="A22" s="100">
        <v>9</v>
      </c>
      <c r="B22" s="88" t="s">
        <v>18</v>
      </c>
      <c r="C22" s="86">
        <v>42</v>
      </c>
      <c r="D22" s="86">
        <v>2912</v>
      </c>
      <c r="E22" s="86">
        <v>114</v>
      </c>
      <c r="F22" s="87">
        <v>859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</row>
    <row r="23" spans="1:29" ht="15.75" customHeight="1">
      <c r="A23" s="101"/>
      <c r="B23" s="89" t="s">
        <v>19</v>
      </c>
      <c r="C23" s="86">
        <v>18</v>
      </c>
      <c r="D23" s="86">
        <v>876</v>
      </c>
      <c r="E23" s="86">
        <v>67</v>
      </c>
      <c r="F23" s="87">
        <v>512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</row>
    <row r="24" spans="1:29" ht="15.75" customHeight="1">
      <c r="A24" s="99"/>
      <c r="B24" s="88" t="s">
        <v>20</v>
      </c>
      <c r="C24" s="86">
        <v>54</v>
      </c>
      <c r="D24" s="86">
        <v>2478</v>
      </c>
      <c r="E24" s="86">
        <v>133</v>
      </c>
      <c r="F24" s="87">
        <v>1012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</row>
    <row r="25" spans="1:29" ht="15.75" customHeight="1">
      <c r="A25" s="100">
        <v>10</v>
      </c>
      <c r="B25" s="88" t="s">
        <v>21</v>
      </c>
      <c r="C25" s="86">
        <v>73</v>
      </c>
      <c r="D25" s="86">
        <v>4499</v>
      </c>
      <c r="E25" s="86">
        <v>256</v>
      </c>
      <c r="F25" s="87">
        <v>1883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</row>
    <row r="26" spans="1:29" ht="15.75" customHeight="1">
      <c r="A26" s="101"/>
      <c r="B26" s="89" t="s">
        <v>22</v>
      </c>
      <c r="C26" s="86">
        <v>40</v>
      </c>
      <c r="D26" s="86">
        <v>1764</v>
      </c>
      <c r="E26" s="86">
        <v>209</v>
      </c>
      <c r="F26" s="87">
        <v>1559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</row>
    <row r="27" spans="1:29" ht="15.75" customHeight="1">
      <c r="A27" s="100">
        <v>11</v>
      </c>
      <c r="B27" s="88" t="s">
        <v>23</v>
      </c>
      <c r="C27" s="86">
        <v>39</v>
      </c>
      <c r="D27" s="86">
        <v>1805</v>
      </c>
      <c r="E27" s="86">
        <v>117</v>
      </c>
      <c r="F27" s="87">
        <v>921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</row>
    <row r="28" spans="1:29" ht="15.75" customHeight="1">
      <c r="A28" s="102"/>
      <c r="B28" s="89" t="s">
        <v>24</v>
      </c>
      <c r="C28" s="86">
        <v>93</v>
      </c>
      <c r="D28" s="86">
        <v>6095</v>
      </c>
      <c r="E28" s="86">
        <v>341</v>
      </c>
      <c r="F28" s="87">
        <v>2650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</row>
    <row r="29" spans="1:29" ht="15.75" customHeight="1">
      <c r="A29" s="103">
        <v>12</v>
      </c>
      <c r="B29" s="90" t="s">
        <v>25</v>
      </c>
      <c r="C29" s="86">
        <v>112</v>
      </c>
      <c r="D29" s="86">
        <v>7076</v>
      </c>
      <c r="E29" s="86">
        <v>355</v>
      </c>
      <c r="F29" s="87">
        <v>2671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</row>
    <row r="30" spans="1:29" ht="15.75" customHeight="1" thickBot="1">
      <c r="A30" s="104">
        <v>13</v>
      </c>
      <c r="B30" s="91" t="s">
        <v>26</v>
      </c>
      <c r="C30" s="92">
        <v>86</v>
      </c>
      <c r="D30" s="92">
        <v>5436</v>
      </c>
      <c r="E30" s="92">
        <v>178</v>
      </c>
      <c r="F30" s="93">
        <v>1317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</row>
    <row r="31" spans="1:27" ht="15.75" customHeight="1" thickBot="1">
      <c r="A31" s="28"/>
      <c r="B31" s="109" t="s">
        <v>27</v>
      </c>
      <c r="C31" s="110">
        <f>SUM(C7:C30)</f>
        <v>2704</v>
      </c>
      <c r="D31" s="111">
        <f>SUM(D7:D30)</f>
        <v>167361</v>
      </c>
      <c r="E31" s="110">
        <f>SUM(E7:E30)</f>
        <v>7233</v>
      </c>
      <c r="F31" s="112">
        <f>SUM(F7:F30)</f>
        <v>54988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9937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222349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16"/>
      <c r="B1" s="50"/>
      <c r="C1" s="94" t="s">
        <v>35</v>
      </c>
      <c r="D1" s="50"/>
      <c r="E1" s="50"/>
      <c r="F1" s="51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53"/>
      <c r="AC1" s="53"/>
      <c r="AD1" s="53"/>
    </row>
    <row r="2" spans="1:30" ht="15.75" customHeight="1">
      <c r="A2" s="117"/>
      <c r="B2" s="48"/>
      <c r="C2" s="95" t="s">
        <v>36</v>
      </c>
      <c r="D2" s="48"/>
      <c r="E2" s="48"/>
      <c r="F2" s="49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53"/>
      <c r="AC2" s="53"/>
      <c r="AD2" s="53"/>
    </row>
    <row r="3" spans="1:30" ht="15.75" customHeight="1">
      <c r="A3" s="118"/>
      <c r="B3" s="119"/>
      <c r="C3" s="48" t="s">
        <v>37</v>
      </c>
      <c r="D3" s="39"/>
      <c r="E3" s="120"/>
      <c r="F3" s="4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53"/>
      <c r="AC3" s="53"/>
      <c r="AD3" s="53"/>
    </row>
    <row r="4" spans="1:30" ht="15.75" customHeight="1">
      <c r="A4" s="117"/>
      <c r="B4" s="45"/>
      <c r="C4" s="96" t="s">
        <v>30</v>
      </c>
      <c r="D4" s="45"/>
      <c r="E4" s="45"/>
      <c r="F4" s="122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55"/>
      <c r="AC4" s="55"/>
      <c r="AD4" s="55"/>
    </row>
    <row r="5" spans="1:30" ht="15.75" customHeight="1">
      <c r="A5" s="117"/>
      <c r="B5" s="44"/>
      <c r="C5" s="121" t="s">
        <v>45</v>
      </c>
      <c r="D5" s="44"/>
      <c r="E5" s="44"/>
      <c r="F5" s="52"/>
      <c r="G5" s="58"/>
      <c r="H5" s="59"/>
      <c r="I5" s="59"/>
      <c r="J5" s="61"/>
      <c r="K5" s="62"/>
      <c r="L5" s="63"/>
      <c r="M5" s="63"/>
      <c r="N5" s="63"/>
      <c r="O5" s="63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65"/>
      <c r="AB5" s="55"/>
      <c r="AC5" s="55"/>
      <c r="AD5" s="55"/>
    </row>
    <row r="6" spans="1:30" ht="60" customHeight="1" thickBot="1">
      <c r="A6" s="113" t="s">
        <v>32</v>
      </c>
      <c r="B6" s="114" t="s">
        <v>31</v>
      </c>
      <c r="C6" s="114" t="s">
        <v>33</v>
      </c>
      <c r="D6" s="114" t="s">
        <v>1</v>
      </c>
      <c r="E6" s="114" t="s">
        <v>39</v>
      </c>
      <c r="F6" s="115" t="s">
        <v>1</v>
      </c>
      <c r="G6" s="66"/>
      <c r="H6" s="67"/>
      <c r="I6" s="67"/>
      <c r="J6" s="67"/>
      <c r="K6" s="67"/>
      <c r="L6" s="67"/>
      <c r="M6" s="67"/>
      <c r="N6" s="67"/>
      <c r="O6" s="68"/>
      <c r="P6" s="69"/>
      <c r="Q6" s="67"/>
      <c r="R6" s="68"/>
      <c r="S6" s="69"/>
      <c r="T6" s="65"/>
      <c r="U6" s="65"/>
      <c r="V6" s="65"/>
      <c r="W6" s="65"/>
      <c r="X6" s="65"/>
      <c r="Y6" s="65"/>
      <c r="Z6" s="65"/>
      <c r="AA6" s="65"/>
      <c r="AB6" s="41"/>
      <c r="AC6" s="41"/>
      <c r="AD6" s="55"/>
    </row>
    <row r="7" spans="1:30" ht="15.75" customHeight="1" thickTop="1">
      <c r="A7" s="97">
        <v>1</v>
      </c>
      <c r="B7" s="82" t="s">
        <v>3</v>
      </c>
      <c r="C7" s="83">
        <v>231</v>
      </c>
      <c r="D7" s="83">
        <v>15486</v>
      </c>
      <c r="E7" s="83">
        <v>575</v>
      </c>
      <c r="F7" s="84">
        <v>4373</v>
      </c>
      <c r="G7" s="70"/>
      <c r="H7" s="56"/>
      <c r="I7" s="56"/>
      <c r="J7" s="56"/>
      <c r="K7" s="71"/>
      <c r="L7" s="72"/>
      <c r="M7" s="72"/>
      <c r="N7" s="72"/>
      <c r="O7" s="73"/>
      <c r="P7" s="73"/>
      <c r="Q7" s="71"/>
      <c r="R7" s="73"/>
      <c r="S7" s="73"/>
      <c r="T7" s="74"/>
      <c r="U7" s="74"/>
      <c r="V7" s="74"/>
      <c r="W7" s="74"/>
      <c r="X7" s="74"/>
      <c r="Y7" s="74"/>
      <c r="Z7" s="74"/>
      <c r="AA7" s="74"/>
      <c r="AB7" s="43"/>
      <c r="AC7" s="43"/>
      <c r="AD7" s="42"/>
    </row>
    <row r="8" spans="1:30" ht="15.75" customHeight="1">
      <c r="A8" s="98">
        <v>2</v>
      </c>
      <c r="B8" s="85" t="s">
        <v>4</v>
      </c>
      <c r="C8" s="86">
        <v>312</v>
      </c>
      <c r="D8" s="86">
        <v>16195</v>
      </c>
      <c r="E8" s="86">
        <v>688</v>
      </c>
      <c r="F8" s="87">
        <v>5272</v>
      </c>
      <c r="G8" s="70"/>
      <c r="H8" s="56"/>
      <c r="I8" s="56"/>
      <c r="J8" s="56"/>
      <c r="K8" s="71"/>
      <c r="L8" s="72"/>
      <c r="M8" s="72"/>
      <c r="N8" s="72"/>
      <c r="O8" s="73"/>
      <c r="P8" s="73"/>
      <c r="Q8" s="71"/>
      <c r="R8" s="73"/>
      <c r="S8" s="73"/>
      <c r="T8" s="74"/>
      <c r="U8" s="74"/>
      <c r="V8" s="74"/>
      <c r="W8" s="74"/>
      <c r="X8" s="74"/>
      <c r="Y8" s="74"/>
      <c r="Z8" s="74"/>
      <c r="AA8" s="74"/>
      <c r="AB8" s="43"/>
      <c r="AC8" s="43"/>
      <c r="AD8" s="42"/>
    </row>
    <row r="9" spans="1:30" ht="15.75" customHeight="1">
      <c r="A9" s="98">
        <v>3</v>
      </c>
      <c r="B9" s="85" t="s">
        <v>5</v>
      </c>
      <c r="C9" s="86">
        <v>385</v>
      </c>
      <c r="D9" s="86">
        <v>23346</v>
      </c>
      <c r="E9" s="86">
        <v>962</v>
      </c>
      <c r="F9" s="87">
        <v>7336</v>
      </c>
      <c r="G9" s="70"/>
      <c r="H9" s="56"/>
      <c r="I9" s="56"/>
      <c r="J9" s="56"/>
      <c r="K9" s="71"/>
      <c r="L9" s="72"/>
      <c r="M9" s="72"/>
      <c r="N9" s="72"/>
      <c r="O9" s="73"/>
      <c r="P9" s="73"/>
      <c r="Q9" s="71"/>
      <c r="R9" s="73"/>
      <c r="S9" s="73"/>
      <c r="T9" s="74"/>
      <c r="U9" s="74"/>
      <c r="V9" s="74"/>
      <c r="W9" s="74"/>
      <c r="X9" s="74"/>
      <c r="Y9" s="74"/>
      <c r="Z9" s="74"/>
      <c r="AA9" s="74"/>
      <c r="AB9" s="43"/>
      <c r="AC9" s="43"/>
      <c r="AD9" s="42"/>
    </row>
    <row r="10" spans="1:30" ht="15.75" customHeight="1">
      <c r="A10" s="98">
        <v>4</v>
      </c>
      <c r="B10" s="85" t="s">
        <v>6</v>
      </c>
      <c r="C10" s="86">
        <v>395</v>
      </c>
      <c r="D10" s="86">
        <v>23793</v>
      </c>
      <c r="E10" s="86">
        <v>941</v>
      </c>
      <c r="F10" s="87">
        <v>7309</v>
      </c>
      <c r="G10" s="70"/>
      <c r="H10" s="56"/>
      <c r="I10" s="56"/>
      <c r="J10" s="56"/>
      <c r="K10" s="71"/>
      <c r="L10" s="72"/>
      <c r="M10" s="72"/>
      <c r="N10" s="72"/>
      <c r="O10" s="73"/>
      <c r="P10" s="73"/>
      <c r="Q10" s="71"/>
      <c r="R10" s="73"/>
      <c r="S10" s="73"/>
      <c r="T10" s="74"/>
      <c r="U10" s="74"/>
      <c r="V10" s="74"/>
      <c r="W10" s="74"/>
      <c r="X10" s="74"/>
      <c r="Y10" s="74"/>
      <c r="Z10" s="74"/>
      <c r="AA10" s="74"/>
      <c r="AB10" s="43"/>
      <c r="AC10" s="43"/>
      <c r="AD10" s="42"/>
    </row>
    <row r="11" spans="1:30" ht="15.75" customHeight="1">
      <c r="A11" s="98">
        <v>5</v>
      </c>
      <c r="B11" s="85" t="s">
        <v>7</v>
      </c>
      <c r="C11" s="86">
        <v>480</v>
      </c>
      <c r="D11" s="86">
        <v>33163</v>
      </c>
      <c r="E11" s="86">
        <v>948</v>
      </c>
      <c r="F11" s="87">
        <v>7134</v>
      </c>
      <c r="G11" s="70"/>
      <c r="H11" s="56"/>
      <c r="I11" s="56"/>
      <c r="J11" s="56"/>
      <c r="K11" s="71"/>
      <c r="L11" s="72"/>
      <c r="M11" s="72"/>
      <c r="N11" s="72"/>
      <c r="O11" s="73"/>
      <c r="P11" s="73"/>
      <c r="Q11" s="71"/>
      <c r="R11" s="73"/>
      <c r="S11" s="73"/>
      <c r="T11" s="74"/>
      <c r="U11" s="74"/>
      <c r="V11" s="74"/>
      <c r="W11" s="74"/>
      <c r="X11" s="74"/>
      <c r="Y11" s="74"/>
      <c r="Z11" s="74"/>
      <c r="AA11" s="74"/>
      <c r="AB11" s="43"/>
      <c r="AC11" s="43"/>
      <c r="AD11" s="42"/>
    </row>
    <row r="12" spans="1:30" ht="15.75" customHeight="1">
      <c r="A12" s="98">
        <v>6</v>
      </c>
      <c r="B12" s="85" t="s">
        <v>8</v>
      </c>
      <c r="C12" s="86">
        <v>177</v>
      </c>
      <c r="D12" s="86">
        <v>13071</v>
      </c>
      <c r="E12" s="86">
        <v>391</v>
      </c>
      <c r="F12" s="87">
        <v>2916</v>
      </c>
      <c r="G12" s="70"/>
      <c r="H12" s="56"/>
      <c r="I12" s="56"/>
      <c r="J12" s="56"/>
      <c r="K12" s="71"/>
      <c r="L12" s="72"/>
      <c r="M12" s="72"/>
      <c r="N12" s="72"/>
      <c r="O12" s="73"/>
      <c r="P12" s="73"/>
      <c r="Q12" s="71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43"/>
      <c r="AC12" s="43"/>
      <c r="AD12" s="42"/>
    </row>
    <row r="13" spans="1:30" ht="15.75" customHeight="1">
      <c r="A13" s="99" t="s">
        <v>0</v>
      </c>
      <c r="B13" s="88" t="s">
        <v>9</v>
      </c>
      <c r="C13" s="86">
        <v>21</v>
      </c>
      <c r="D13" s="86">
        <v>1342</v>
      </c>
      <c r="E13" s="86">
        <v>66</v>
      </c>
      <c r="F13" s="87">
        <v>507</v>
      </c>
      <c r="G13" s="70"/>
      <c r="H13" s="56"/>
      <c r="I13" s="56"/>
      <c r="J13" s="56"/>
      <c r="K13" s="71"/>
      <c r="L13" s="72"/>
      <c r="M13" s="72"/>
      <c r="N13" s="72"/>
      <c r="O13" s="73"/>
      <c r="P13" s="73"/>
      <c r="Q13" s="71"/>
      <c r="R13" s="73"/>
      <c r="S13" s="73"/>
      <c r="T13" s="74"/>
      <c r="U13" s="74"/>
      <c r="V13" s="74"/>
      <c r="W13" s="74"/>
      <c r="X13" s="74"/>
      <c r="Y13" s="74"/>
      <c r="Z13" s="74"/>
      <c r="AA13" s="74"/>
      <c r="AB13" s="43"/>
      <c r="AC13" s="43"/>
      <c r="AD13" s="42"/>
    </row>
    <row r="14" spans="1:30" ht="15.75" customHeight="1">
      <c r="A14" s="100">
        <v>7</v>
      </c>
      <c r="B14" s="88" t="s">
        <v>10</v>
      </c>
      <c r="C14" s="86">
        <v>14</v>
      </c>
      <c r="D14" s="86">
        <v>521</v>
      </c>
      <c r="E14" s="86">
        <v>16</v>
      </c>
      <c r="F14" s="87">
        <v>118</v>
      </c>
      <c r="G14" s="70"/>
      <c r="H14" s="56"/>
      <c r="I14" s="56"/>
      <c r="J14" s="56"/>
      <c r="K14" s="71"/>
      <c r="L14" s="72"/>
      <c r="M14" s="72"/>
      <c r="N14" s="72"/>
      <c r="O14" s="73"/>
      <c r="P14" s="73"/>
      <c r="Q14" s="71"/>
      <c r="R14" s="73"/>
      <c r="S14" s="73"/>
      <c r="T14" s="74"/>
      <c r="U14" s="74"/>
      <c r="V14" s="74"/>
      <c r="W14" s="74"/>
      <c r="X14" s="74"/>
      <c r="Y14" s="74"/>
      <c r="Z14" s="74"/>
      <c r="AA14" s="74"/>
      <c r="AB14" s="43"/>
      <c r="AC14" s="43"/>
      <c r="AD14" s="42"/>
    </row>
    <row r="15" spans="1:30" ht="15.75" customHeight="1">
      <c r="A15" s="101" t="s">
        <v>0</v>
      </c>
      <c r="B15" s="89" t="s">
        <v>11</v>
      </c>
      <c r="C15" s="86">
        <v>56</v>
      </c>
      <c r="D15" s="86">
        <v>3879</v>
      </c>
      <c r="E15" s="86">
        <v>227</v>
      </c>
      <c r="F15" s="87">
        <v>1744</v>
      </c>
      <c r="G15" s="70"/>
      <c r="H15" s="56"/>
      <c r="I15" s="56"/>
      <c r="J15" s="56"/>
      <c r="K15" s="71"/>
      <c r="L15" s="72"/>
      <c r="M15" s="72"/>
      <c r="N15" s="72"/>
      <c r="O15" s="73"/>
      <c r="P15" s="73"/>
      <c r="Q15" s="71"/>
      <c r="R15" s="73"/>
      <c r="S15" s="73"/>
      <c r="T15" s="74"/>
      <c r="U15" s="74"/>
      <c r="V15" s="74"/>
      <c r="W15" s="74"/>
      <c r="X15" s="74"/>
      <c r="Y15" s="74"/>
      <c r="Z15" s="74"/>
      <c r="AA15" s="74"/>
      <c r="AB15" s="43"/>
      <c r="AC15" s="43"/>
      <c r="AD15" s="42"/>
    </row>
    <row r="16" spans="1:30" ht="15.75" customHeight="1">
      <c r="A16" s="99"/>
      <c r="B16" s="88" t="s">
        <v>12</v>
      </c>
      <c r="C16" s="86">
        <v>11</v>
      </c>
      <c r="D16" s="86">
        <v>613</v>
      </c>
      <c r="E16" s="86">
        <v>97</v>
      </c>
      <c r="F16" s="87">
        <v>747</v>
      </c>
      <c r="G16" s="70"/>
      <c r="H16" s="56"/>
      <c r="I16" s="56"/>
      <c r="J16" s="56"/>
      <c r="K16" s="71"/>
      <c r="L16" s="72"/>
      <c r="M16" s="72"/>
      <c r="N16" s="72"/>
      <c r="O16" s="73"/>
      <c r="P16" s="73"/>
      <c r="Q16" s="71"/>
      <c r="R16" s="73"/>
      <c r="S16" s="73"/>
      <c r="T16" s="74"/>
      <c r="U16" s="74"/>
      <c r="V16" s="74"/>
      <c r="W16" s="74"/>
      <c r="X16" s="74"/>
      <c r="Y16" s="74"/>
      <c r="Z16" s="74"/>
      <c r="AA16" s="74"/>
      <c r="AB16" s="43"/>
      <c r="AC16" s="43"/>
      <c r="AD16" s="42"/>
    </row>
    <row r="17" spans="1:30" ht="15.75" customHeight="1">
      <c r="A17" s="99"/>
      <c r="B17" s="88" t="s">
        <v>13</v>
      </c>
      <c r="C17" s="86">
        <v>15</v>
      </c>
      <c r="D17" s="86">
        <v>565</v>
      </c>
      <c r="E17" s="86">
        <v>52</v>
      </c>
      <c r="F17" s="87">
        <v>399</v>
      </c>
      <c r="G17" s="70"/>
      <c r="H17" s="56"/>
      <c r="I17" s="56"/>
      <c r="J17" s="56"/>
      <c r="K17" s="71"/>
      <c r="L17" s="72"/>
      <c r="M17" s="72"/>
      <c r="N17" s="72"/>
      <c r="O17" s="73"/>
      <c r="P17" s="73"/>
      <c r="Q17" s="71"/>
      <c r="R17" s="73"/>
      <c r="S17" s="73"/>
      <c r="T17" s="74"/>
      <c r="U17" s="74"/>
      <c r="V17" s="74"/>
      <c r="W17" s="74"/>
      <c r="X17" s="74"/>
      <c r="Y17" s="74"/>
      <c r="Z17" s="74"/>
      <c r="AA17" s="74"/>
      <c r="AB17" s="43"/>
      <c r="AC17" s="43"/>
      <c r="AD17" s="42"/>
    </row>
    <row r="18" spans="1:30" ht="15.75" customHeight="1">
      <c r="A18" s="100">
        <v>8</v>
      </c>
      <c r="B18" s="88" t="s">
        <v>14</v>
      </c>
      <c r="C18" s="86">
        <v>8</v>
      </c>
      <c r="D18" s="86">
        <v>284</v>
      </c>
      <c r="E18" s="86">
        <v>21</v>
      </c>
      <c r="F18" s="87">
        <v>164</v>
      </c>
      <c r="G18" s="70"/>
      <c r="H18" s="56"/>
      <c r="I18" s="56"/>
      <c r="J18" s="56"/>
      <c r="K18" s="71"/>
      <c r="L18" s="72"/>
      <c r="M18" s="72"/>
      <c r="N18" s="72"/>
      <c r="O18" s="73"/>
      <c r="P18" s="73"/>
      <c r="Q18" s="71"/>
      <c r="R18" s="73"/>
      <c r="S18" s="73"/>
      <c r="T18" s="74"/>
      <c r="U18" s="74"/>
      <c r="V18" s="74"/>
      <c r="W18" s="74"/>
      <c r="X18" s="74"/>
      <c r="Y18" s="74"/>
      <c r="Z18" s="74"/>
      <c r="AA18" s="74"/>
      <c r="AB18" s="43"/>
      <c r="AC18" s="43"/>
      <c r="AD18" s="42"/>
    </row>
    <row r="19" spans="1:30" ht="15.75" customHeight="1">
      <c r="A19" s="99"/>
      <c r="B19" s="88" t="s">
        <v>15</v>
      </c>
      <c r="C19" s="86">
        <v>16</v>
      </c>
      <c r="D19" s="86">
        <v>965</v>
      </c>
      <c r="E19" s="86">
        <v>88</v>
      </c>
      <c r="F19" s="87">
        <v>620</v>
      </c>
      <c r="G19" s="70"/>
      <c r="H19" s="56"/>
      <c r="I19" s="56"/>
      <c r="J19" s="56"/>
      <c r="K19" s="71"/>
      <c r="L19" s="72"/>
      <c r="M19" s="72"/>
      <c r="N19" s="72"/>
      <c r="O19" s="73"/>
      <c r="P19" s="73"/>
      <c r="Q19" s="71"/>
      <c r="R19" s="73"/>
      <c r="S19" s="73"/>
      <c r="T19" s="74"/>
      <c r="U19" s="74"/>
      <c r="V19" s="74"/>
      <c r="W19" s="74"/>
      <c r="X19" s="74"/>
      <c r="Y19" s="74"/>
      <c r="Z19" s="74"/>
      <c r="AA19" s="74"/>
      <c r="AB19" s="43"/>
      <c r="AC19" s="43"/>
      <c r="AD19" s="42"/>
    </row>
    <row r="20" spans="1:30" ht="15.75" customHeight="1">
      <c r="A20" s="101"/>
      <c r="B20" s="89" t="s">
        <v>16</v>
      </c>
      <c r="C20" s="86">
        <v>20</v>
      </c>
      <c r="D20" s="86">
        <v>1123</v>
      </c>
      <c r="E20" s="86">
        <v>51</v>
      </c>
      <c r="F20" s="87">
        <v>395</v>
      </c>
      <c r="G20" s="70"/>
      <c r="H20" s="56"/>
      <c r="I20" s="56"/>
      <c r="J20" s="56"/>
      <c r="K20" s="75"/>
      <c r="L20" s="75"/>
      <c r="M20" s="75"/>
      <c r="N20" s="75"/>
      <c r="O20" s="76"/>
      <c r="P20" s="74"/>
      <c r="Q20" s="74"/>
      <c r="R20" s="77"/>
      <c r="S20" s="77"/>
      <c r="T20" s="74"/>
      <c r="U20" s="74"/>
      <c r="V20" s="74"/>
      <c r="W20" s="74"/>
      <c r="X20" s="74"/>
      <c r="Y20" s="74"/>
      <c r="Z20" s="74"/>
      <c r="AA20" s="74"/>
      <c r="AB20" s="43"/>
      <c r="AC20" s="43"/>
      <c r="AD20" s="42"/>
    </row>
    <row r="21" spans="1:30" ht="15.75" customHeight="1">
      <c r="A21" s="99"/>
      <c r="B21" s="88" t="s">
        <v>17</v>
      </c>
      <c r="C21" s="86">
        <v>10</v>
      </c>
      <c r="D21" s="86">
        <v>595</v>
      </c>
      <c r="E21" s="86">
        <v>30</v>
      </c>
      <c r="F21" s="87">
        <v>231</v>
      </c>
      <c r="G21" s="70"/>
      <c r="H21" s="56"/>
      <c r="I21" s="56"/>
      <c r="J21" s="56"/>
      <c r="K21" s="75"/>
      <c r="L21" s="78"/>
      <c r="M21" s="78"/>
      <c r="N21" s="78"/>
      <c r="O21" s="77"/>
      <c r="P21" s="77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43"/>
      <c r="AC21" s="43"/>
      <c r="AD21" s="42"/>
    </row>
    <row r="22" spans="1:30" ht="15.75" customHeight="1">
      <c r="A22" s="100">
        <v>9</v>
      </c>
      <c r="B22" s="88" t="s">
        <v>18</v>
      </c>
      <c r="C22" s="86">
        <v>41</v>
      </c>
      <c r="D22" s="86">
        <v>2846</v>
      </c>
      <c r="E22" s="86">
        <v>114</v>
      </c>
      <c r="F22" s="87">
        <v>859</v>
      </c>
      <c r="G22" s="70"/>
      <c r="H22" s="56"/>
      <c r="I22" s="56"/>
      <c r="J22" s="56"/>
      <c r="K22" s="75"/>
      <c r="L22" s="75"/>
      <c r="M22" s="75"/>
      <c r="N22" s="75"/>
      <c r="O22" s="75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43"/>
      <c r="AC22" s="43"/>
      <c r="AD22" s="42"/>
    </row>
    <row r="23" spans="1:30" ht="15.75" customHeight="1">
      <c r="A23" s="101"/>
      <c r="B23" s="89" t="s">
        <v>19</v>
      </c>
      <c r="C23" s="86">
        <v>17</v>
      </c>
      <c r="D23" s="86">
        <v>818</v>
      </c>
      <c r="E23" s="86">
        <v>35</v>
      </c>
      <c r="F23" s="87">
        <v>272</v>
      </c>
      <c r="G23" s="70"/>
      <c r="H23" s="56"/>
      <c r="I23" s="56"/>
      <c r="J23" s="56"/>
      <c r="K23" s="75"/>
      <c r="L23" s="75"/>
      <c r="M23" s="75"/>
      <c r="N23" s="75"/>
      <c r="O23" s="75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43"/>
      <c r="AC23" s="43"/>
      <c r="AD23" s="42"/>
    </row>
    <row r="24" spans="1:30" ht="15.75" customHeight="1">
      <c r="A24" s="99"/>
      <c r="B24" s="88" t="s">
        <v>20</v>
      </c>
      <c r="C24" s="86">
        <v>54</v>
      </c>
      <c r="D24" s="86">
        <v>2493</v>
      </c>
      <c r="E24" s="86">
        <v>131</v>
      </c>
      <c r="F24" s="87">
        <v>999</v>
      </c>
      <c r="G24" s="70"/>
      <c r="H24" s="56"/>
      <c r="I24" s="56"/>
      <c r="J24" s="56"/>
      <c r="K24" s="75"/>
      <c r="L24" s="75"/>
      <c r="M24" s="75"/>
      <c r="N24" s="75"/>
      <c r="O24" s="7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43"/>
      <c r="AC24" s="43"/>
      <c r="AD24" s="42"/>
    </row>
    <row r="25" spans="1:30" ht="15.75" customHeight="1">
      <c r="A25" s="100">
        <v>10</v>
      </c>
      <c r="B25" s="88" t="s">
        <v>21</v>
      </c>
      <c r="C25" s="86">
        <v>74</v>
      </c>
      <c r="D25" s="86">
        <v>4519</v>
      </c>
      <c r="E25" s="86">
        <v>256</v>
      </c>
      <c r="F25" s="87">
        <v>1885</v>
      </c>
      <c r="G25" s="70"/>
      <c r="H25" s="56"/>
      <c r="I25" s="56"/>
      <c r="J25" s="56"/>
      <c r="K25" s="75"/>
      <c r="L25" s="75"/>
      <c r="M25" s="75"/>
      <c r="N25" s="75"/>
      <c r="O25" s="7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43"/>
      <c r="AC25" s="43"/>
      <c r="AD25" s="42"/>
    </row>
    <row r="26" spans="1:30" ht="15.75" customHeight="1">
      <c r="A26" s="101"/>
      <c r="B26" s="89" t="s">
        <v>22</v>
      </c>
      <c r="C26" s="86">
        <v>40</v>
      </c>
      <c r="D26" s="86">
        <v>1764</v>
      </c>
      <c r="E26" s="86">
        <v>209</v>
      </c>
      <c r="F26" s="87">
        <v>1561</v>
      </c>
      <c r="G26" s="70"/>
      <c r="H26" s="56"/>
      <c r="I26" s="56"/>
      <c r="J26" s="56"/>
      <c r="K26" s="75"/>
      <c r="L26" s="75"/>
      <c r="M26" s="75"/>
      <c r="N26" s="75"/>
      <c r="O26" s="75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43"/>
      <c r="AC26" s="43"/>
      <c r="AD26" s="42"/>
    </row>
    <row r="27" spans="1:30" ht="15.75" customHeight="1">
      <c r="A27" s="100">
        <v>11</v>
      </c>
      <c r="B27" s="88" t="s">
        <v>23</v>
      </c>
      <c r="C27" s="86">
        <v>39</v>
      </c>
      <c r="D27" s="86">
        <v>1820</v>
      </c>
      <c r="E27" s="86">
        <v>117</v>
      </c>
      <c r="F27" s="87">
        <v>921</v>
      </c>
      <c r="G27" s="70"/>
      <c r="H27" s="56"/>
      <c r="I27" s="56"/>
      <c r="J27" s="56"/>
      <c r="K27" s="75"/>
      <c r="L27" s="75"/>
      <c r="M27" s="75"/>
      <c r="N27" s="75"/>
      <c r="O27" s="75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43"/>
      <c r="AC27" s="43"/>
      <c r="AD27" s="42"/>
    </row>
    <row r="28" spans="1:30" ht="15.75" customHeight="1">
      <c r="A28" s="102"/>
      <c r="B28" s="89" t="s">
        <v>24</v>
      </c>
      <c r="C28" s="86">
        <v>93</v>
      </c>
      <c r="D28" s="86">
        <v>6095</v>
      </c>
      <c r="E28" s="86">
        <v>342</v>
      </c>
      <c r="F28" s="87">
        <v>2661</v>
      </c>
      <c r="G28" s="70"/>
      <c r="H28" s="56"/>
      <c r="I28" s="56"/>
      <c r="J28" s="56"/>
      <c r="K28" s="75"/>
      <c r="L28" s="75"/>
      <c r="M28" s="75"/>
      <c r="N28" s="75"/>
      <c r="O28" s="7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3"/>
      <c r="AC28" s="43"/>
      <c r="AD28" s="42"/>
    </row>
    <row r="29" spans="1:30" ht="15.75" customHeight="1">
      <c r="A29" s="103">
        <v>12</v>
      </c>
      <c r="B29" s="90" t="s">
        <v>25</v>
      </c>
      <c r="C29" s="86">
        <v>112</v>
      </c>
      <c r="D29" s="86">
        <v>7079</v>
      </c>
      <c r="E29" s="86">
        <v>354</v>
      </c>
      <c r="F29" s="87">
        <v>2660</v>
      </c>
      <c r="G29" s="70"/>
      <c r="H29" s="56"/>
      <c r="I29" s="56"/>
      <c r="J29" s="56"/>
      <c r="K29" s="75"/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43"/>
      <c r="AC29" s="43"/>
      <c r="AD29" s="42"/>
    </row>
    <row r="30" spans="1:30" ht="15.75" customHeight="1" thickBot="1">
      <c r="A30" s="104">
        <v>13</v>
      </c>
      <c r="B30" s="91" t="s">
        <v>26</v>
      </c>
      <c r="C30" s="92">
        <v>85</v>
      </c>
      <c r="D30" s="92">
        <v>5294</v>
      </c>
      <c r="E30" s="92">
        <v>176</v>
      </c>
      <c r="F30" s="93">
        <v>1306</v>
      </c>
      <c r="G30" s="70"/>
      <c r="H30" s="56"/>
      <c r="I30" s="56"/>
      <c r="J30" s="56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43"/>
      <c r="AC30" s="43"/>
      <c r="AD30" s="42"/>
    </row>
    <row r="31" spans="1:27" ht="15.75" customHeight="1" thickBot="1">
      <c r="A31" s="28"/>
      <c r="B31" s="109" t="s">
        <v>27</v>
      </c>
      <c r="C31" s="110">
        <f>SUM(C7:C30)</f>
        <v>2706</v>
      </c>
      <c r="D31" s="111">
        <f>SUM(D7:D30)</f>
        <v>167669</v>
      </c>
      <c r="E31" s="110">
        <f>SUM(E7:E30)</f>
        <v>6887</v>
      </c>
      <c r="F31" s="112">
        <f>SUM(F7:F30)</f>
        <v>52389</v>
      </c>
      <c r="G31" s="79"/>
      <c r="H31" s="77"/>
      <c r="I31" s="77"/>
      <c r="J31" s="77"/>
      <c r="K31" s="75"/>
      <c r="L31" s="75"/>
      <c r="M31" s="75"/>
      <c r="N31" s="75"/>
      <c r="O31" s="75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35" t="s">
        <v>34</v>
      </c>
      <c r="B32" s="36"/>
      <c r="C32" s="29"/>
      <c r="D32" s="30"/>
      <c r="E32" s="29"/>
      <c r="F32" s="31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 thickBot="1">
      <c r="A33" s="126" t="s">
        <v>40</v>
      </c>
      <c r="B33" s="123"/>
      <c r="C33" s="124"/>
      <c r="D33" s="125"/>
      <c r="E33" s="29"/>
      <c r="F33" s="31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32"/>
      <c r="B34" s="37"/>
      <c r="C34" s="37"/>
      <c r="D34" s="105" t="s">
        <v>28</v>
      </c>
      <c r="E34" s="106">
        <f>C31+E31</f>
        <v>9593</v>
      </c>
      <c r="F34" s="31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6" ht="16.5" thickBot="1">
      <c r="A35" s="33"/>
      <c r="B35" s="38"/>
      <c r="C35" s="38"/>
      <c r="D35" s="107" t="s">
        <v>29</v>
      </c>
      <c r="E35" s="108">
        <f>D31+F31</f>
        <v>220058</v>
      </c>
      <c r="F35" s="34"/>
    </row>
    <row r="36" spans="1:6" ht="15.75">
      <c r="A36" s="16"/>
      <c r="B36" s="13" t="s">
        <v>0</v>
      </c>
      <c r="C36" s="12"/>
      <c r="D36" s="11"/>
      <c r="E36" s="11"/>
      <c r="F36" s="11"/>
    </row>
    <row r="37" spans="1:6" ht="12.75">
      <c r="A37" s="17"/>
      <c r="B37" s="12"/>
      <c r="C37" s="12"/>
      <c r="D37" s="12"/>
      <c r="E37" s="12"/>
      <c r="F37" s="12"/>
    </row>
    <row r="38" spans="1:6" ht="12.75">
      <c r="A38" s="17"/>
      <c r="B38" s="12"/>
      <c r="C38" s="12"/>
      <c r="D38" s="12"/>
      <c r="E38" s="12"/>
      <c r="F38" s="12"/>
    </row>
    <row r="39" spans="1:6" ht="12.75">
      <c r="A39" s="17"/>
      <c r="B39" s="12"/>
      <c r="C39" s="12"/>
      <c r="D39" s="12"/>
      <c r="E39" s="12"/>
      <c r="F39" s="12"/>
    </row>
    <row r="40" spans="1:6" ht="12.75">
      <c r="A40" s="17"/>
      <c r="B40" s="12"/>
      <c r="C40" s="12"/>
      <c r="D40" s="12"/>
      <c r="E40" s="12"/>
      <c r="F40" s="12"/>
    </row>
    <row r="41" spans="1:6" ht="12.75">
      <c r="A41" s="17"/>
      <c r="B41" s="12"/>
      <c r="C41" s="12"/>
      <c r="D41" s="12"/>
      <c r="E41" s="12"/>
      <c r="F41" s="12"/>
    </row>
    <row r="42" spans="1:6" ht="12.75">
      <c r="A42" s="17"/>
      <c r="B42" s="12"/>
      <c r="C42" s="12"/>
      <c r="D42" s="12"/>
      <c r="E42" s="12"/>
      <c r="F42" s="12"/>
    </row>
    <row r="43" spans="1:6" ht="12.75">
      <c r="A43" s="17"/>
      <c r="B43" s="12"/>
      <c r="C43" s="12"/>
      <c r="D43" s="12"/>
      <c r="E43" s="12"/>
      <c r="F43" s="12"/>
    </row>
    <row r="44" spans="1:6" ht="12.75">
      <c r="A44" s="17"/>
      <c r="B44" s="12"/>
      <c r="C44" s="12"/>
      <c r="D44" s="12"/>
      <c r="E44" s="12"/>
      <c r="F44" s="12"/>
    </row>
    <row r="45" spans="1:6" ht="12.75">
      <c r="A45" s="17"/>
      <c r="B45" s="12"/>
      <c r="C45" s="12"/>
      <c r="D45" s="12"/>
      <c r="E45" s="12"/>
      <c r="F45" s="12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Keri Jowers</cp:lastModifiedBy>
  <cp:lastPrinted>2009-11-09T13:26:41Z</cp:lastPrinted>
  <dcterms:created xsi:type="dcterms:W3CDTF">2000-02-09T16:39:17Z</dcterms:created>
  <dcterms:modified xsi:type="dcterms:W3CDTF">2015-08-12T17:27:58Z</dcterms:modified>
  <cp:category/>
  <cp:version/>
  <cp:contentType/>
  <cp:contentStatus/>
</cp:coreProperties>
</file>