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265" windowHeight="10125" tabRatio="523" activeTab="0"/>
  </bookViews>
  <sheets>
    <sheet name="Years" sheetId="1" r:id="rId1"/>
    <sheet name="Census" sheetId="2" r:id="rId2"/>
    <sheet name="Capacity" sheetId="3" r:id="rId3"/>
    <sheet name="Infant Slots" sheetId="4" r:id="rId4"/>
  </sheets>
  <externalReferences>
    <externalReference r:id="rId7"/>
    <externalReference r:id="rId8"/>
    <externalReference r:id="rId9"/>
  </externalReferences>
  <definedNames>
    <definedName name="_xlnm.Print_Area" localSheetId="2">'Capacity'!$A$4:$DF$67</definedName>
    <definedName name="_xlnm.Print_Area" localSheetId="1">'Census'!$A$4:$DF$67</definedName>
    <definedName name="_xlnm.Print_Area" localSheetId="3">'Infant Slots'!$AK$3:$AW$46</definedName>
    <definedName name="_xlnm.Print_Area" localSheetId="0">'Years'!$A$3:$V$18</definedName>
  </definedNames>
  <calcPr fullCalcOnLoad="1"/>
</workbook>
</file>

<file path=xl/sharedStrings.xml><?xml version="1.0" encoding="utf-8"?>
<sst xmlns="http://schemas.openxmlformats.org/spreadsheetml/2006/main" count="2049" uniqueCount="272">
  <si>
    <t>Preschool:</t>
  </si>
  <si>
    <t>School-Age:</t>
  </si>
  <si>
    <t>End of:</t>
  </si>
  <si>
    <t>FY 97</t>
  </si>
  <si>
    <t>FY 98</t>
  </si>
  <si>
    <t>FY 99</t>
  </si>
  <si>
    <t>CENTER CARE</t>
  </si>
  <si>
    <t>FY 96</t>
  </si>
  <si>
    <t>% Annual</t>
  </si>
  <si>
    <t>Pre-S</t>
  </si>
  <si>
    <t>S-A</t>
  </si>
  <si>
    <t>COMBINED</t>
  </si>
  <si>
    <t>Region</t>
  </si>
  <si>
    <t>Jurisdiction</t>
  </si>
  <si>
    <t>Anne Arundel</t>
  </si>
  <si>
    <t>Baltimore</t>
  </si>
  <si>
    <t>Prince George's</t>
  </si>
  <si>
    <t>Montgomery</t>
  </si>
  <si>
    <t>Howard</t>
  </si>
  <si>
    <t>Allegany</t>
  </si>
  <si>
    <t>Garrett</t>
  </si>
  <si>
    <t>Washington</t>
  </si>
  <si>
    <t>Caroline</t>
  </si>
  <si>
    <t>Kent</t>
  </si>
  <si>
    <t>Dorchester</t>
  </si>
  <si>
    <t>Queen Anne's</t>
  </si>
  <si>
    <t>Talbot</t>
  </si>
  <si>
    <t>Somerset</t>
  </si>
  <si>
    <t>Wicomico</t>
  </si>
  <si>
    <t>Worcester</t>
  </si>
  <si>
    <t>Calvert</t>
  </si>
  <si>
    <t>Charles</t>
  </si>
  <si>
    <t>St. Mary's</t>
  </si>
  <si>
    <t>Harford</t>
  </si>
  <si>
    <t>Frederick</t>
  </si>
  <si>
    <t>Carroll</t>
  </si>
  <si>
    <t>Cecil</t>
  </si>
  <si>
    <t>Baltimore City</t>
  </si>
  <si>
    <t>Monthly Total Change (%):</t>
  </si>
  <si>
    <t>Start</t>
  </si>
  <si>
    <t>End</t>
  </si>
  <si>
    <t>Change</t>
  </si>
  <si>
    <t>TOTALS:</t>
  </si>
  <si>
    <t xml:space="preserve">    Monthly Total:</t>
  </si>
  <si>
    <t xml:space="preserve">          Monthly Regional Avg.:</t>
  </si>
  <si>
    <t xml:space="preserve">      Monthly Total:</t>
  </si>
  <si>
    <t xml:space="preserve">           Monthly Regional  Avg.:</t>
  </si>
  <si>
    <t xml:space="preserve">         FY 1998</t>
  </si>
  <si>
    <t xml:space="preserve">         FY 2000</t>
  </si>
  <si>
    <t>FY 00</t>
  </si>
  <si>
    <t xml:space="preserve">   Capacity (Total):</t>
  </si>
  <si>
    <t xml:space="preserve">             Facilities:</t>
  </si>
  <si>
    <t xml:space="preserve">      Capacity (Total):</t>
  </si>
  <si>
    <t xml:space="preserve">         FY 2001</t>
  </si>
  <si>
    <t>FY 01</t>
  </si>
  <si>
    <t>Averages:</t>
  </si>
  <si>
    <t>Infant/Toddler:</t>
  </si>
  <si>
    <t>Inf/Todd</t>
  </si>
  <si>
    <t>Sub-Totals:</t>
  </si>
  <si>
    <t>Overall Totals:</t>
  </si>
  <si>
    <t xml:space="preserve"> End of FY 99 vs. End of FY 98:</t>
  </si>
  <si>
    <t xml:space="preserve"> End of FY 00 vs. End of FY 99:</t>
  </si>
  <si>
    <t>FY 2000</t>
  </si>
  <si>
    <t>FY 2001</t>
  </si>
  <si>
    <t>FY 2002</t>
  </si>
  <si>
    <t>Ju-Ju Avg</t>
  </si>
  <si>
    <t>CENTERS</t>
  </si>
  <si>
    <t xml:space="preserve">       FY 1999</t>
  </si>
  <si>
    <t>Jun-Jul</t>
  </si>
  <si>
    <t>Jul</t>
  </si>
  <si>
    <t>Jun</t>
  </si>
  <si>
    <t>AVG</t>
  </si>
  <si>
    <t xml:space="preserve"> % +/-</t>
  </si>
  <si>
    <t xml:space="preserve"> Pct. + / -</t>
  </si>
  <si>
    <t>FY 1999</t>
  </si>
  <si>
    <t># Slots</t>
  </si>
  <si>
    <t>@ 90%</t>
  </si>
  <si>
    <t>(x  2)</t>
  </si>
  <si>
    <t xml:space="preserve">    homes being approved to care for 2 infants.</t>
  </si>
  <si>
    <t xml:space="preserve">      INFANT SLOT DATA</t>
  </si>
  <si>
    <t>HOMES</t>
  </si>
  <si>
    <t>FY 02</t>
  </si>
  <si>
    <t>% 96-01</t>
  </si>
  <si>
    <t>FY 03</t>
  </si>
  <si>
    <t xml:space="preserve"> End of FY 02 vs. End of FY 01:</t>
  </si>
  <si>
    <t>FY 2003</t>
  </si>
  <si>
    <t xml:space="preserve"> End of FY 03 vs. End of FY 02:</t>
  </si>
  <si>
    <t>End of FY 01 vs. End of FY 00:</t>
  </si>
  <si>
    <t>Percent Change (Current vs. Previous Year):</t>
  </si>
  <si>
    <t>End of FY 04 vs. End of FY 03:</t>
  </si>
  <si>
    <t>End of FY 00 vs. End of FY 99:</t>
  </si>
  <si>
    <t>End of FY 03 vs. End of FY 02:</t>
  </si>
  <si>
    <t xml:space="preserve"> End of FY 04 vs. End of FY 03:</t>
  </si>
  <si>
    <t>End of FY 02 vs. End of FY 01:</t>
  </si>
  <si>
    <t>End of FY 05 vs. End of FY 04:</t>
  </si>
  <si>
    <t>End of FY 06 vs. End of FY 05:</t>
  </si>
  <si>
    <t>FY 2004</t>
  </si>
  <si>
    <t>FY 2005</t>
  </si>
  <si>
    <t>FY 2006</t>
  </si>
  <si>
    <t>FY 2007</t>
  </si>
  <si>
    <t xml:space="preserve">         FY 2007</t>
  </si>
  <si>
    <t xml:space="preserve"> End of FY 06 vs. End of FY 05:</t>
  </si>
  <si>
    <t xml:space="preserve"> End of FY 07 vs. End of FY 06:</t>
  </si>
  <si>
    <t>FY 1997</t>
  </si>
  <si>
    <t>FY 1998</t>
  </si>
  <si>
    <t>FY 2008</t>
  </si>
  <si>
    <t xml:space="preserve">      MSDE Office of Child Care</t>
  </si>
  <si>
    <t>End of FY 07 vs. End of FY 06:</t>
  </si>
  <si>
    <t>End of FY 08 vs. End of FY 07:</t>
  </si>
  <si>
    <t xml:space="preserve"> End of FY 08 vs. End of FY 07:</t>
  </si>
  <si>
    <t>FY 04</t>
  </si>
  <si>
    <t>FY 05</t>
  </si>
  <si>
    <t>FY 06</t>
  </si>
  <si>
    <t>FY 07</t>
  </si>
  <si>
    <t>FY 08</t>
  </si>
  <si>
    <t>FY 2009</t>
  </si>
  <si>
    <t xml:space="preserve"> End of FY 09 vs. End of FY 08:</t>
  </si>
  <si>
    <t>End of FY 99 vs. End of FY 98:</t>
  </si>
  <si>
    <t>End of FY 09 vs. End of FY 08:</t>
  </si>
  <si>
    <t>FAMILY CHILD CARE</t>
  </si>
  <si>
    <t>% 96-02</t>
  </si>
  <si>
    <t>% 96-03</t>
  </si>
  <si>
    <t>% 96-04</t>
  </si>
  <si>
    <t>% 96-05</t>
  </si>
  <si>
    <t>% 96-06</t>
  </si>
  <si>
    <t>% 96-07</t>
  </si>
  <si>
    <t>% 96-08</t>
  </si>
  <si>
    <t>FY 09</t>
  </si>
  <si>
    <t>% 96-09</t>
  </si>
  <si>
    <t>FY 10</t>
  </si>
  <si>
    <t>% 96-10</t>
  </si>
  <si>
    <t>FY 2010</t>
  </si>
  <si>
    <t>Infants/Toddlers</t>
  </si>
  <si>
    <t>End of FY 10 vs. End of FY 09:</t>
  </si>
  <si>
    <t>FY 2011</t>
  </si>
  <si>
    <t xml:space="preserve"> End of FY 10 vs. End of FY 09:</t>
  </si>
  <si>
    <t xml:space="preserve"> End of FY 11 vs. End of FY 10:</t>
  </si>
  <si>
    <t>End of FY 11 vs. End of FY 10:</t>
  </si>
  <si>
    <t>AVG @ 90%</t>
  </si>
  <si>
    <t>FY 11</t>
  </si>
  <si>
    <t>% 96-11</t>
  </si>
  <si>
    <t xml:space="preserve">      FY 2011 Age Group Pcts.</t>
  </si>
  <si>
    <t xml:space="preserve">      FY 2010 Age Group Pcts.</t>
  </si>
  <si>
    <t xml:space="preserve">      FY 2009 Age Group Pcts.</t>
  </si>
  <si>
    <t xml:space="preserve">      FY 2008 Age Group Pcts.</t>
  </si>
  <si>
    <t xml:space="preserve">      FY 2007 Age Group Pcts.</t>
  </si>
  <si>
    <t xml:space="preserve">      FY 2006 Age Group Pcts.</t>
  </si>
  <si>
    <t xml:space="preserve">      FY 2005 Age Group Pcts.</t>
  </si>
  <si>
    <t xml:space="preserve">      FY 2004 Age Group Pcts.</t>
  </si>
  <si>
    <t xml:space="preserve">      FY 2003 Age Group Pcts.</t>
  </si>
  <si>
    <t xml:space="preserve">      FY 2002 Age Group Pcts.</t>
  </si>
  <si>
    <t xml:space="preserve">      FY 2001 Age Group Pcts.</t>
  </si>
  <si>
    <t xml:space="preserve">      FY 2000 Age Group Pcts.</t>
  </si>
  <si>
    <t xml:space="preserve">      FY 1999 Age Group Pcts.</t>
  </si>
  <si>
    <t xml:space="preserve">      FY 1998 Age Group Pcts.</t>
  </si>
  <si>
    <t xml:space="preserve">      FY 1997 Age Group Pcts.</t>
  </si>
  <si>
    <t xml:space="preserve">      FY 1996 Age Group Pcts.</t>
  </si>
  <si>
    <t>FY 1996</t>
  </si>
  <si>
    <t xml:space="preserve">       FY 2010</t>
  </si>
  <si>
    <t xml:space="preserve">       FY 2009</t>
  </si>
  <si>
    <t xml:space="preserve">       FY 2008</t>
  </si>
  <si>
    <t xml:space="preserve">       FY 2007</t>
  </si>
  <si>
    <t xml:space="preserve">       FY 2006</t>
  </si>
  <si>
    <t xml:space="preserve">       FY 2005</t>
  </si>
  <si>
    <t xml:space="preserve">       FY 2004</t>
  </si>
  <si>
    <t xml:space="preserve">       FY 2003</t>
  </si>
  <si>
    <t xml:space="preserve">       FY 2002</t>
  </si>
  <si>
    <t xml:space="preserve">       FY 2001</t>
  </si>
  <si>
    <t xml:space="preserve">       FY 2000</t>
  </si>
  <si>
    <t xml:space="preserve">      FY 2010</t>
  </si>
  <si>
    <t xml:space="preserve">     FY 2009</t>
  </si>
  <si>
    <t xml:space="preserve">    FY 2008</t>
  </si>
  <si>
    <t xml:space="preserve">     FY 2007</t>
  </si>
  <si>
    <t xml:space="preserve">    FY 2006</t>
  </si>
  <si>
    <t xml:space="preserve">    FY 2005</t>
  </si>
  <si>
    <t xml:space="preserve">     FY 2004</t>
  </si>
  <si>
    <t xml:space="preserve">     FY 2003</t>
  </si>
  <si>
    <t xml:space="preserve">    FY 2002</t>
  </si>
  <si>
    <t xml:space="preserve">     FY 2001</t>
  </si>
  <si>
    <t xml:space="preserve">    FY 2000</t>
  </si>
  <si>
    <t>*  FCC infant slots are estimated on the basis of 90% of</t>
  </si>
  <si>
    <t xml:space="preserve">       FY 2011</t>
  </si>
  <si>
    <t xml:space="preserve">         FY 1999</t>
  </si>
  <si>
    <t>% 96-00</t>
  </si>
  <si>
    <t>% 96-99</t>
  </si>
  <si>
    <t>% 96-98</t>
  </si>
  <si>
    <t>% 96-97</t>
  </si>
  <si>
    <t>CAPACITY TOTALS</t>
  </si>
  <si>
    <t>CAPACITY PERCENTAGES</t>
  </si>
  <si>
    <t>1 (Anne Arundel)</t>
  </si>
  <si>
    <t>2 (Baltimore City)</t>
  </si>
  <si>
    <t>3 (Baltimore Co.)</t>
  </si>
  <si>
    <t>4 (Prince George's)</t>
  </si>
  <si>
    <t>5 (Montgomery)</t>
  </si>
  <si>
    <t>6 (Howard)</t>
  </si>
  <si>
    <t>7 (Western Maryland)</t>
  </si>
  <si>
    <t>8 (Upper Shore)</t>
  </si>
  <si>
    <t>9 (Lower Shore)</t>
  </si>
  <si>
    <t>11 (Cecil/Harford)</t>
  </si>
  <si>
    <t>12 (Frederick)</t>
  </si>
  <si>
    <t>13 (Carroll)</t>
  </si>
  <si>
    <t>10 (Southern Maryland)</t>
  </si>
  <si>
    <t>PROGRAM CENSUS</t>
  </si>
  <si>
    <t>LICENSING REGION</t>
  </si>
  <si>
    <t xml:space="preserve">      FY 2011</t>
  </si>
  <si>
    <t>FY 2012</t>
  </si>
  <si>
    <t xml:space="preserve">       FY 2012</t>
  </si>
  <si>
    <t>End of FY 12 vs. End of FY 11:</t>
  </si>
  <si>
    <t xml:space="preserve"> End of FY 12 vs. End of FY 11:</t>
  </si>
  <si>
    <t xml:space="preserve">      FY 2012 Age Group Pcts.</t>
  </si>
  <si>
    <t>FY 12</t>
  </si>
  <si>
    <t>% 96-12</t>
  </si>
  <si>
    <t xml:space="preserve">      FY 2012</t>
  </si>
  <si>
    <t>(by Month)</t>
  </si>
  <si>
    <t>(by Year)</t>
  </si>
  <si>
    <t>Family Child Care Homes</t>
  </si>
  <si>
    <t>Child Care Centers</t>
  </si>
  <si>
    <t xml:space="preserve">  * All figures shown are end-of-year </t>
  </si>
  <si>
    <t>FY 2013</t>
  </si>
  <si>
    <t xml:space="preserve">       FY 2013</t>
  </si>
  <si>
    <t>End of FY 13 vs. End of FY 12:</t>
  </si>
  <si>
    <t>FY 2014</t>
  </si>
  <si>
    <t>FY 13</t>
  </si>
  <si>
    <t>% 96-13</t>
  </si>
  <si>
    <t xml:space="preserve">      FY 2013 Age Group Pcts.</t>
  </si>
  <si>
    <t xml:space="preserve">      FY 2013</t>
  </si>
  <si>
    <t>Licensing Region</t>
  </si>
  <si>
    <t># Homes</t>
  </si>
  <si>
    <t>3 (Baltimore County)</t>
  </si>
  <si>
    <t>Center Capacity by Age Groups: Annual Comparisons</t>
  </si>
  <si>
    <t>School-Agers</t>
  </si>
  <si>
    <t>End of FY 14 vs. End of FY 13:</t>
  </si>
  <si>
    <t xml:space="preserve">       FY 2014</t>
  </si>
  <si>
    <t xml:space="preserve">      FY 2014</t>
  </si>
  <si>
    <t>FY 14</t>
  </si>
  <si>
    <t>% 96-14</t>
  </si>
  <si>
    <t xml:space="preserve">      FY 2014 Age Group Pcts.</t>
  </si>
  <si>
    <t>FY 2015</t>
  </si>
  <si>
    <t>Preschoolers</t>
  </si>
  <si>
    <t>Child Care Trends - Center Child Capacity* - Distribution by Age Groups:  FY 1996 - 2014</t>
  </si>
  <si>
    <t>Center Capacity: Annual Comparisons</t>
  </si>
  <si>
    <t>FY 15</t>
  </si>
  <si>
    <t>% 96-15</t>
  </si>
  <si>
    <t>FY 16</t>
  </si>
  <si>
    <t>% 96-16</t>
  </si>
  <si>
    <t>FY 17</t>
  </si>
  <si>
    <t>% 96-17</t>
  </si>
  <si>
    <t>FY 2016</t>
  </si>
  <si>
    <t>FY 2017</t>
  </si>
  <si>
    <t xml:space="preserve">      FY 2015 Age Group Pcts.</t>
  </si>
  <si>
    <t xml:space="preserve">      FY 2016 Age Group Pcts.</t>
  </si>
  <si>
    <t xml:space="preserve">      FY 2017 Age Group Pcts.</t>
  </si>
  <si>
    <t xml:space="preserve">  * All figures shown represent end-of-FY</t>
  </si>
  <si>
    <t>FY 1998 - FY 2017</t>
  </si>
  <si>
    <t>12mo Av</t>
  </si>
  <si>
    <t>HRederick</t>
  </si>
  <si>
    <t xml:space="preserve"> End of FY 15 vs. End of FY 14:</t>
  </si>
  <si>
    <t xml:space="preserve"> End of FY 16 vs. End of FY 15:</t>
  </si>
  <si>
    <t>End of FY 17 vs. End of FY 16:</t>
  </si>
  <si>
    <t>FY 2018</t>
  </si>
  <si>
    <t>End of FY 15 vs. End of FY 14:</t>
  </si>
  <si>
    <t>End of FY 16 vs. End of FY 15:</t>
  </si>
  <si>
    <t>Child Care Trends - Statewide Program Capacity* Trendlines: FY 1998 - 2017</t>
  </si>
  <si>
    <t>ANNUAL</t>
  </si>
  <si>
    <t>INFANT
SLOT DATA</t>
  </si>
  <si>
    <t>Child Care Trends - Statewide Program Census* Trendlines: FY 1998 - 2017</t>
  </si>
  <si>
    <t>Centers</t>
  </si>
  <si>
    <t>Homes *</t>
  </si>
  <si>
    <t>Program Capacity</t>
  </si>
  <si>
    <t>TRENDS IN THE AVAILABILITY OF LICENSED CHILD CARE
FY 1996 - FY 2017</t>
  </si>
  <si>
    <r>
      <rPr>
        <b/>
        <u val="single"/>
        <sz val="11"/>
        <rFont val="Arial"/>
        <family val="2"/>
      </rPr>
      <t>NOTE:</t>
    </r>
    <r>
      <rPr>
        <sz val="11"/>
        <rFont val="Arial"/>
        <family val="2"/>
      </rPr>
      <t xml:space="preserve">    All figures are for the end of the last month (June) of the fiscal year.</t>
    </r>
  </si>
  <si>
    <r>
      <rPr>
        <u val="single"/>
        <sz val="11"/>
        <rFont val="Arial"/>
        <family val="2"/>
      </rPr>
      <t>Age Group Percentage</t>
    </r>
    <r>
      <rPr>
        <sz val="11"/>
        <rFont val="Arial"/>
        <family val="2"/>
      </rPr>
      <t xml:space="preserve">  =  By region, the percentage of total capacity represented by a given age group at the end of the last month (June) of the fiscal year.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</si>
</sst>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%"/>
    <numFmt numFmtId="170" formatCode="\(0.00%\)"/>
    <numFmt numFmtId="171" formatCode="_(* #,###%_);_(* \(#,###%\);_(* &quot;-&quot;??_);_(@_)"/>
    <numFmt numFmtId="172" formatCode="_(* #,###%_);_(* \(\ #,###%\ \);_(* &quot;-&quot;??_);_(@_)"/>
    <numFmt numFmtId="173" formatCode="_(* #,##0.0%_);_(* \(\ #,##0.0%\ \);_(* &quot;-&quot;??_);_(@_)"/>
    <numFmt numFmtId="174" formatCode="#,##0.0"/>
    <numFmt numFmtId="175" formatCode="\-\ 0.0%;\+\ 0.0%"/>
    <numFmt numFmtId="176" formatCode="\-\ 0.0%"/>
    <numFmt numFmtId="177" formatCode="_(* #,##0.00%_);_(* \(\ #,##0.00%\ \);_(* &quot;-&quot;??_);_(@_)"/>
    <numFmt numFmtId="178" formatCode="\ \ 0%"/>
    <numFmt numFmtId="179" formatCode="\+\ 0.00%"/>
    <numFmt numFmtId="180" formatCode="\ \ 0.00%"/>
    <numFmt numFmtId="181" formatCode="\+\ 0.0%"/>
    <numFmt numFmtId="182" formatCode="\ \ 0.0%"/>
    <numFmt numFmtId="183" formatCode="\ 0.0%"/>
    <numFmt numFmtId="184" formatCode="\ \+\ 0.0%"/>
  </numFmts>
  <fonts count="61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4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175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5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5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0" fillId="0" borderId="0" xfId="42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167" fontId="0" fillId="0" borderId="30" xfId="42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3" fontId="0" fillId="0" borderId="0" xfId="0" applyNumberFormat="1" applyAlignment="1">
      <alignment horizontal="center"/>
    </xf>
    <xf numFmtId="167" fontId="0" fillId="0" borderId="32" xfId="42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67" fontId="0" fillId="0" borderId="30" xfId="42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5" fontId="0" fillId="0" borderId="13" xfId="59" applyNumberFormat="1" applyFont="1" applyBorder="1" applyAlignment="1">
      <alignment horizontal="right" vertical="center"/>
    </xf>
    <xf numFmtId="175" fontId="0" fillId="0" borderId="15" xfId="59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0" fillId="0" borderId="16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9" fontId="0" fillId="0" borderId="12" xfId="0" applyNumberForma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9" fontId="0" fillId="0" borderId="13" xfId="0" applyNumberFormat="1" applyBorder="1" applyAlignment="1">
      <alignment vertical="center"/>
    </xf>
    <xf numFmtId="169" fontId="0" fillId="0" borderId="22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169" fontId="0" fillId="0" borderId="23" xfId="0" applyNumberFormat="1" applyBorder="1" applyAlignment="1">
      <alignment vertical="center"/>
    </xf>
    <xf numFmtId="169" fontId="0" fillId="0" borderId="24" xfId="0" applyNumberFormat="1" applyBorder="1" applyAlignment="1">
      <alignment vertical="center"/>
    </xf>
    <xf numFmtId="169" fontId="0" fillId="0" borderId="25" xfId="0" applyNumberFormat="1" applyBorder="1" applyAlignment="1">
      <alignment vertical="center"/>
    </xf>
    <xf numFmtId="167" fontId="0" fillId="0" borderId="23" xfId="42" applyNumberFormat="1" applyFont="1" applyBorder="1" applyAlignment="1">
      <alignment vertical="center"/>
    </xf>
    <xf numFmtId="167" fontId="0" fillId="0" borderId="24" xfId="42" applyNumberFormat="1" applyFont="1" applyBorder="1" applyAlignment="1">
      <alignment vertical="center"/>
    </xf>
    <xf numFmtId="167" fontId="0" fillId="0" borderId="25" xfId="42" applyNumberFormat="1" applyFon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38" xfId="0" applyBorder="1" applyAlignment="1">
      <alignment/>
    </xf>
    <xf numFmtId="9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175" fontId="0" fillId="0" borderId="36" xfId="59" applyNumberFormat="1" applyFont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5" fontId="0" fillId="0" borderId="40" xfId="59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175" fontId="0" fillId="0" borderId="43" xfId="59" applyNumberFormat="1" applyFont="1" applyBorder="1" applyAlignment="1">
      <alignment horizontal="right" vertical="center"/>
    </xf>
    <xf numFmtId="175" fontId="0" fillId="0" borderId="44" xfId="59" applyNumberFormat="1" applyFont="1" applyBorder="1" applyAlignment="1">
      <alignment horizontal="right" vertical="center"/>
    </xf>
    <xf numFmtId="175" fontId="0" fillId="0" borderId="45" xfId="59" applyNumberFormat="1" applyFont="1" applyBorder="1" applyAlignment="1">
      <alignment horizontal="right" vertical="center"/>
    </xf>
    <xf numFmtId="175" fontId="0" fillId="0" borderId="46" xfId="59" applyNumberFormat="1" applyFont="1" applyBorder="1" applyAlignment="1">
      <alignment horizontal="right" vertical="center"/>
    </xf>
    <xf numFmtId="175" fontId="0" fillId="0" borderId="14" xfId="5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1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75" fontId="0" fillId="0" borderId="11" xfId="0" applyNumberForma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vertical="center"/>
    </xf>
    <xf numFmtId="169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3" fontId="0" fillId="0" borderId="12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3" fillId="33" borderId="0" xfId="0" applyFont="1" applyFill="1" applyAlignment="1">
      <alignment/>
    </xf>
    <xf numFmtId="183" fontId="3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184" fontId="3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 vertical="center"/>
    </xf>
    <xf numFmtId="0" fontId="9" fillId="33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9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3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4" fillId="0" borderId="0" xfId="0" applyFont="1" applyAlignment="1">
      <alignment/>
    </xf>
    <xf numFmtId="175" fontId="0" fillId="0" borderId="11" xfId="0" applyNumberFormat="1" applyFill="1" applyBorder="1" applyAlignment="1">
      <alignment horizontal="center" vertical="center"/>
    </xf>
    <xf numFmtId="3" fontId="0" fillId="0" borderId="11" xfId="42" applyNumberFormat="1" applyFont="1" applyBorder="1" applyAlignment="1">
      <alignment vertical="center"/>
    </xf>
    <xf numFmtId="3" fontId="0" fillId="0" borderId="12" xfId="42" applyNumberFormat="1" applyFont="1" applyBorder="1" applyAlignment="1">
      <alignment vertical="center"/>
    </xf>
    <xf numFmtId="3" fontId="0" fillId="0" borderId="11" xfId="42" applyNumberFormat="1" applyFont="1" applyBorder="1" applyAlignment="1">
      <alignment vertical="center"/>
    </xf>
    <xf numFmtId="3" fontId="0" fillId="0" borderId="13" xfId="42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11" xfId="42" applyNumberFormat="1" applyFont="1" applyFill="1" applyBorder="1" applyAlignment="1">
      <alignment vertical="center"/>
    </xf>
    <xf numFmtId="3" fontId="0" fillId="0" borderId="22" xfId="42" applyNumberFormat="1" applyFont="1" applyBorder="1" applyAlignment="1">
      <alignment vertical="center"/>
    </xf>
    <xf numFmtId="3" fontId="0" fillId="0" borderId="14" xfId="42" applyNumberFormat="1" applyFont="1" applyBorder="1" applyAlignment="1">
      <alignment vertical="center"/>
    </xf>
    <xf numFmtId="3" fontId="0" fillId="0" borderId="15" xfId="42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75" fontId="0" fillId="0" borderId="0" xfId="59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6" xfId="0" applyFont="1" applyBorder="1" applyAlignment="1" quotePrefix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18" borderId="56" xfId="0" applyFont="1" applyFill="1" applyBorder="1" applyAlignment="1">
      <alignment horizontal="center" vertical="center" wrapText="1"/>
    </xf>
    <xf numFmtId="0" fontId="3" fillId="18" borderId="57" xfId="0" applyFont="1" applyFill="1" applyBorder="1" applyAlignment="1">
      <alignment horizontal="center" vertical="center" wrapText="1"/>
    </xf>
    <xf numFmtId="0" fontId="9" fillId="18" borderId="47" xfId="0" applyFont="1" applyFill="1" applyBorder="1" applyAlignment="1">
      <alignment horizontal="center" vertical="center"/>
    </xf>
    <xf numFmtId="0" fontId="9" fillId="18" borderId="48" xfId="0" applyFont="1" applyFill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0" fillId="34" borderId="0" xfId="0" applyNumberFormat="1" applyFont="1" applyFill="1" applyAlignment="1">
      <alignment horizontal="center"/>
    </xf>
    <xf numFmtId="0" fontId="9" fillId="18" borderId="11" xfId="0" applyFont="1" applyFill="1" applyBorder="1" applyAlignment="1">
      <alignment vertical="center"/>
    </xf>
    <xf numFmtId="0" fontId="9" fillId="16" borderId="11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60" fillId="35" borderId="47" xfId="0" applyFont="1" applyFill="1" applyBorder="1" applyAlignment="1">
      <alignment horizontal="center" vertical="center"/>
    </xf>
    <xf numFmtId="0" fontId="60" fillId="35" borderId="48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vertical="center"/>
    </xf>
    <xf numFmtId="0" fontId="9" fillId="36" borderId="47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/>
    </xf>
    <xf numFmtId="0" fontId="59" fillId="35" borderId="58" xfId="0" applyFont="1" applyFill="1" applyBorder="1" applyAlignment="1">
      <alignment horizontal="center" wrapText="1"/>
    </xf>
    <xf numFmtId="0" fontId="9" fillId="36" borderId="56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18" borderId="56" xfId="0" applyFont="1" applyFill="1" applyBorder="1" applyAlignment="1">
      <alignment horizontal="center" vertical="center" wrapText="1"/>
    </xf>
    <xf numFmtId="0" fontId="9" fillId="18" borderId="57" xfId="0" applyFont="1" applyFill="1" applyBorder="1" applyAlignment="1">
      <alignment horizontal="center" vertical="center" wrapText="1"/>
    </xf>
    <xf numFmtId="0" fontId="60" fillId="35" borderId="56" xfId="0" applyFont="1" applyFill="1" applyBorder="1" applyAlignment="1">
      <alignment horizontal="center" vertical="center"/>
    </xf>
    <xf numFmtId="0" fontId="60" fillId="35" borderId="57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8" xfId="0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59" xfId="0" applyFont="1" applyFill="1" applyBorder="1" applyAlignment="1">
      <alignment horizontal="center" vertical="center" wrapText="1"/>
    </xf>
    <xf numFmtId="0" fontId="9" fillId="37" borderId="48" xfId="0" applyFont="1" applyFill="1" applyBorder="1" applyAlignment="1">
      <alignment horizontal="center" vertical="center" wrapText="1"/>
    </xf>
    <xf numFmtId="0" fontId="9" fillId="37" borderId="56" xfId="0" applyFont="1" applyFill="1" applyBorder="1" applyAlignment="1">
      <alignment vertical="center" wrapText="1"/>
    </xf>
    <xf numFmtId="0" fontId="9" fillId="37" borderId="55" xfId="0" applyFont="1" applyFill="1" applyBorder="1" applyAlignment="1">
      <alignment vertical="center" wrapText="1"/>
    </xf>
    <xf numFmtId="0" fontId="9" fillId="37" borderId="57" xfId="0" applyFont="1" applyFill="1" applyBorder="1" applyAlignment="1">
      <alignment vertical="center" wrapText="1"/>
    </xf>
    <xf numFmtId="0" fontId="9" fillId="36" borderId="58" xfId="0" applyFont="1" applyFill="1" applyBorder="1" applyAlignment="1">
      <alignment horizontal="center"/>
    </xf>
    <xf numFmtId="0" fontId="9" fillId="18" borderId="5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Center Child Capacity - Distribution by Age Groups</a:t>
            </a:r>
          </a:p>
        </c:rich>
      </c:tx>
      <c:layout>
        <c:manualLayout>
          <c:xMode val="factor"/>
          <c:yMode val="factor"/>
          <c:x val="-0.00525"/>
          <c:y val="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05"/>
          <c:w val="0.97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v>Infants/Toddlers</c:v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Years!$B$67:$W$67</c:f>
              <c:strCache/>
            </c:strRef>
          </c:cat>
          <c:val>
            <c:numRef>
              <c:f>Years!$B$68:$W$68</c:f>
              <c:numCache/>
            </c:numRef>
          </c:val>
        </c:ser>
        <c:ser>
          <c:idx val="1"/>
          <c:order val="1"/>
          <c:tx>
            <c:v>Preschoolers</c:v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Years!$B$67:$W$67</c:f>
              <c:strCache/>
            </c:strRef>
          </c:cat>
          <c:val>
            <c:numRef>
              <c:f>Years!$B$69:$W$69</c:f>
              <c:numCache/>
            </c:numRef>
          </c:val>
        </c:ser>
        <c:ser>
          <c:idx val="2"/>
          <c:order val="2"/>
          <c:tx>
            <c:v>School-Agers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Years!$B$67:$W$67</c:f>
              <c:strCache/>
            </c:strRef>
          </c:cat>
          <c:val>
            <c:numRef>
              <c:f>Years!$B$70:$W$70</c:f>
              <c:numCache/>
            </c:numRef>
          </c:val>
        </c:ser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</c:scaling>
        <c:axPos val="l"/>
        <c:delete val="1"/>
        <c:majorTickMark val="out"/>
        <c:minorTickMark val="none"/>
        <c:tickLblPos val="nextTo"/>
        <c:crossAx val="20694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75"/>
          <c:y val="0.93325"/>
          <c:w val="0.398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Child Care Program Census</a:t>
            </a:r>
          </a:p>
        </c:rich>
      </c:tx>
      <c:layout>
        <c:manualLayout>
          <c:xMode val="factor"/>
          <c:yMode val="factor"/>
          <c:x val="0.0157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1425"/>
          <c:w val="0.963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Family Child Care Homes</c:v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Census!$G$134:$Z$134</c:f>
              <c:strCache/>
            </c:strRef>
          </c:cat>
          <c:val>
            <c:numRef>
              <c:f>Census!$G$135:$Z$135</c:f>
              <c:numCache/>
            </c:numRef>
          </c:val>
        </c:ser>
        <c:ser>
          <c:idx val="1"/>
          <c:order val="1"/>
          <c:tx>
            <c:v>Child Care Centers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Census!$G$134:$Z$134</c:f>
              <c:strCache/>
            </c:strRef>
          </c:cat>
          <c:val>
            <c:numRef>
              <c:f>Census!$G$136:$Z$136</c:f>
              <c:numCache/>
            </c:numRef>
          </c:val>
        </c:ser>
        <c:axId val="65650846"/>
        <c:axId val="53986703"/>
      </c:bar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6703"/>
        <c:crosses val="autoZero"/>
        <c:auto val="1"/>
        <c:lblOffset val="100"/>
        <c:tickLblSkip val="1"/>
        <c:noMultiLvlLbl val="0"/>
      </c:catAx>
      <c:valAx>
        <c:axId val="53986703"/>
        <c:scaling>
          <c:orientation val="minMax"/>
        </c:scaling>
        <c:axPos val="l"/>
        <c:delete val="1"/>
        <c:majorTickMark val="out"/>
        <c:minorTickMark val="none"/>
        <c:tickLblPos val="nextTo"/>
        <c:crossAx val="65650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5"/>
          <c:y val="0.903"/>
          <c:w val="0.378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Maryland Child Care Program Capacity</a:t>
            </a:r>
          </a:p>
        </c:rich>
      </c:tx>
      <c:layout>
        <c:manualLayout>
          <c:xMode val="factor"/>
          <c:yMode val="factor"/>
          <c:x val="-0.00075"/>
          <c:y val="0.04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3"/>
          <c:w val="0.962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v>Family Child Care Homes</c:v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56467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Capacity!$F$134:$Y$134</c:f>
              <c:strCache/>
            </c:strRef>
          </c:cat>
          <c:val>
            <c:numRef>
              <c:f>Capacity!$F$135:$Y$135</c:f>
              <c:numCache/>
            </c:numRef>
          </c:val>
        </c:ser>
        <c:ser>
          <c:idx val="1"/>
          <c:order val="1"/>
          <c:tx>
            <c:v>Child Care Centers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Capacity!$F$134:$Y$134</c:f>
              <c:strCache/>
            </c:strRef>
          </c:cat>
          <c:val>
            <c:numRef>
              <c:f>Capacity!$F$136:$Y$136</c:f>
              <c:numCache/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1"/>
        <c:lblOffset val="100"/>
        <c:tickLblSkip val="1"/>
        <c:noMultiLvlLbl val="0"/>
      </c:catAx>
      <c:valAx>
        <c:axId val="10846793"/>
        <c:scaling>
          <c:orientation val="minMax"/>
        </c:scaling>
        <c:axPos val="l"/>
        <c:delete val="1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525"/>
          <c:y val="0.905"/>
          <c:w val="0.399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71</xdr:row>
      <xdr:rowOff>152400</xdr:rowOff>
    </xdr:from>
    <xdr:to>
      <xdr:col>20</xdr:col>
      <xdr:colOff>28575</xdr:colOff>
      <xdr:row>121</xdr:row>
      <xdr:rowOff>123825</xdr:rowOff>
    </xdr:to>
    <xdr:graphicFrame>
      <xdr:nvGraphicFramePr>
        <xdr:cNvPr id="1" name="Chart 1"/>
        <xdr:cNvGraphicFramePr/>
      </xdr:nvGraphicFramePr>
      <xdr:xfrm>
        <a:off x="3162300" y="17592675"/>
        <a:ext cx="128778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138</xdr:row>
      <xdr:rowOff>0</xdr:rowOff>
    </xdr:from>
    <xdr:to>
      <xdr:col>26</xdr:col>
      <xdr:colOff>47625</xdr:colOff>
      <xdr:row>184</xdr:row>
      <xdr:rowOff>104775</xdr:rowOff>
    </xdr:to>
    <xdr:graphicFrame>
      <xdr:nvGraphicFramePr>
        <xdr:cNvPr id="1" name="Chart 1"/>
        <xdr:cNvGraphicFramePr/>
      </xdr:nvGraphicFramePr>
      <xdr:xfrm>
        <a:off x="3838575" y="23345775"/>
        <a:ext cx="128492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138</xdr:row>
      <xdr:rowOff>57150</xdr:rowOff>
    </xdr:from>
    <xdr:to>
      <xdr:col>24</xdr:col>
      <xdr:colOff>409575</xdr:colOff>
      <xdr:row>182</xdr:row>
      <xdr:rowOff>38100</xdr:rowOff>
    </xdr:to>
    <xdr:graphicFrame>
      <xdr:nvGraphicFramePr>
        <xdr:cNvPr id="1" name="Chart 1"/>
        <xdr:cNvGraphicFramePr/>
      </xdr:nvGraphicFramePr>
      <xdr:xfrm>
        <a:off x="3933825" y="23421975"/>
        <a:ext cx="128968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Reports\Regional%20Stats\Regional%20Stats%20-%20FY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Reports\Regional%20Stats\Regional%20Stats%20-%20FY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nthly%20Reports\Regional%20Stats\Regional%20Stats%20-%20FY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14"/>
      <sheetName val="Aug14"/>
      <sheetName val="Sep14"/>
      <sheetName val="Oct14"/>
      <sheetName val="Nov14"/>
      <sheetName val="Dec14"/>
      <sheetName val="Jan15"/>
      <sheetName val="Feb15"/>
      <sheetName val="Mar15"/>
      <sheetName val="Apr15"/>
      <sheetName val="May15"/>
      <sheetName val="Jun15"/>
      <sheetName val="Annual Averages"/>
    </sheetNames>
    <sheetDataSet>
      <sheetData sheetId="0">
        <row r="7">
          <cell r="D7">
            <v>14676</v>
          </cell>
          <cell r="F7">
            <v>4605</v>
          </cell>
          <cell r="L7">
            <v>1061</v>
          </cell>
          <cell r="S7">
            <v>609</v>
          </cell>
        </row>
        <row r="8">
          <cell r="D8">
            <v>16326</v>
          </cell>
          <cell r="F8">
            <v>5525</v>
          </cell>
          <cell r="L8">
            <v>1476</v>
          </cell>
          <cell r="S8">
            <v>722</v>
          </cell>
        </row>
        <row r="9">
          <cell r="D9">
            <v>22550</v>
          </cell>
          <cell r="F9">
            <v>7467</v>
          </cell>
          <cell r="L9">
            <v>1920</v>
          </cell>
          <cell r="S9">
            <v>982</v>
          </cell>
        </row>
        <row r="10">
          <cell r="D10">
            <v>23662</v>
          </cell>
          <cell r="F10">
            <v>7434</v>
          </cell>
          <cell r="L10">
            <v>1569</v>
          </cell>
          <cell r="S10">
            <v>957</v>
          </cell>
        </row>
        <row r="11">
          <cell r="D11">
            <v>32362</v>
          </cell>
          <cell r="F11">
            <v>7016</v>
          </cell>
          <cell r="L11">
            <v>2296</v>
          </cell>
          <cell r="S11">
            <v>938</v>
          </cell>
        </row>
        <row r="12">
          <cell r="D12">
            <v>12468</v>
          </cell>
          <cell r="F12">
            <v>2950</v>
          </cell>
          <cell r="L12">
            <v>1129</v>
          </cell>
          <cell r="S12">
            <v>398</v>
          </cell>
        </row>
        <row r="13">
          <cell r="D13">
            <v>1408</v>
          </cell>
          <cell r="F13">
            <v>519</v>
          </cell>
          <cell r="L13">
            <v>373</v>
          </cell>
          <cell r="S13">
            <v>320</v>
          </cell>
        </row>
        <row r="14">
          <cell r="D14">
            <v>533</v>
          </cell>
          <cell r="F14">
            <v>140</v>
          </cell>
          <cell r="L14">
            <v>199</v>
          </cell>
          <cell r="S14">
            <v>322</v>
          </cell>
        </row>
        <row r="15">
          <cell r="D15">
            <v>4149</v>
          </cell>
          <cell r="F15">
            <v>1786</v>
          </cell>
          <cell r="L15">
            <v>458</v>
          </cell>
          <cell r="S15">
            <v>187</v>
          </cell>
        </row>
        <row r="16">
          <cell r="D16">
            <v>404</v>
          </cell>
          <cell r="F16">
            <v>764</v>
          </cell>
          <cell r="L16">
            <v>841</v>
          </cell>
          <cell r="S16">
            <v>618</v>
          </cell>
        </row>
        <row r="17">
          <cell r="D17">
            <v>565</v>
          </cell>
          <cell r="F17">
            <v>380</v>
          </cell>
          <cell r="L17">
            <v>600</v>
          </cell>
          <cell r="S17">
            <v>469</v>
          </cell>
        </row>
        <row r="18">
          <cell r="D18">
            <v>263</v>
          </cell>
          <cell r="F18">
            <v>148</v>
          </cell>
          <cell r="L18">
            <v>595</v>
          </cell>
          <cell r="S18">
            <v>362</v>
          </cell>
        </row>
        <row r="19">
          <cell r="D19">
            <v>1019</v>
          </cell>
          <cell r="F19">
            <v>689</v>
          </cell>
          <cell r="L19">
            <v>517</v>
          </cell>
          <cell r="S19">
            <v>181</v>
          </cell>
        </row>
        <row r="20">
          <cell r="D20">
            <v>1123</v>
          </cell>
          <cell r="F20">
            <v>428</v>
          </cell>
        </row>
        <row r="21">
          <cell r="D21">
            <v>595</v>
          </cell>
          <cell r="F21">
            <v>248</v>
          </cell>
        </row>
        <row r="22">
          <cell r="D22">
            <v>2923</v>
          </cell>
          <cell r="F22">
            <v>886</v>
          </cell>
        </row>
        <row r="23">
          <cell r="D23">
            <v>855</v>
          </cell>
          <cell r="F23">
            <v>281</v>
          </cell>
        </row>
        <row r="24">
          <cell r="D24">
            <v>2489</v>
          </cell>
          <cell r="F24">
            <v>1083</v>
          </cell>
        </row>
        <row r="25">
          <cell r="D25">
            <v>4435</v>
          </cell>
          <cell r="F25">
            <v>1889</v>
          </cell>
        </row>
        <row r="26">
          <cell r="D26">
            <v>1743</v>
          </cell>
          <cell r="F26">
            <v>1623</v>
          </cell>
        </row>
        <row r="27">
          <cell r="D27">
            <v>1740</v>
          </cell>
          <cell r="F27">
            <v>932</v>
          </cell>
        </row>
        <row r="28">
          <cell r="D28">
            <v>6094</v>
          </cell>
          <cell r="F28">
            <v>2659</v>
          </cell>
        </row>
        <row r="29">
          <cell r="D29">
            <v>7183</v>
          </cell>
          <cell r="F29">
            <v>2715</v>
          </cell>
        </row>
        <row r="30">
          <cell r="D30">
            <v>5292</v>
          </cell>
          <cell r="F30">
            <v>1337</v>
          </cell>
        </row>
      </sheetData>
      <sheetData sheetId="1">
        <row r="7">
          <cell r="C7">
            <v>225</v>
          </cell>
          <cell r="D7">
            <v>15005</v>
          </cell>
          <cell r="E7">
            <v>602</v>
          </cell>
          <cell r="F7">
            <v>4571</v>
          </cell>
        </row>
        <row r="8">
          <cell r="C8">
            <v>319</v>
          </cell>
          <cell r="D8">
            <v>16258</v>
          </cell>
          <cell r="E8">
            <v>710</v>
          </cell>
          <cell r="F8">
            <v>5437</v>
          </cell>
        </row>
        <row r="9">
          <cell r="C9">
            <v>381</v>
          </cell>
          <cell r="D9">
            <v>22686</v>
          </cell>
          <cell r="E9">
            <v>979</v>
          </cell>
          <cell r="F9">
            <v>7447</v>
          </cell>
        </row>
        <row r="10">
          <cell r="C10">
            <v>399</v>
          </cell>
          <cell r="D10">
            <v>23796</v>
          </cell>
          <cell r="E10">
            <v>955</v>
          </cell>
          <cell r="F10">
            <v>7423</v>
          </cell>
        </row>
        <row r="11">
          <cell r="C11">
            <v>476</v>
          </cell>
          <cell r="D11">
            <v>32676</v>
          </cell>
          <cell r="E11">
            <v>944</v>
          </cell>
          <cell r="F11">
            <v>7068</v>
          </cell>
        </row>
        <row r="12">
          <cell r="C12">
            <v>176</v>
          </cell>
          <cell r="D12">
            <v>12610</v>
          </cell>
          <cell r="E12">
            <v>394</v>
          </cell>
          <cell r="F12">
            <v>2922</v>
          </cell>
        </row>
        <row r="13">
          <cell r="C13">
            <v>23</v>
          </cell>
          <cell r="D13">
            <v>1388</v>
          </cell>
          <cell r="E13">
            <v>68</v>
          </cell>
          <cell r="F13">
            <v>522</v>
          </cell>
        </row>
        <row r="14">
          <cell r="C14">
            <v>15</v>
          </cell>
          <cell r="D14">
            <v>533</v>
          </cell>
          <cell r="E14">
            <v>19</v>
          </cell>
          <cell r="F14">
            <v>140</v>
          </cell>
        </row>
        <row r="15">
          <cell r="C15">
            <v>58</v>
          </cell>
          <cell r="D15">
            <v>4139</v>
          </cell>
          <cell r="E15">
            <v>232</v>
          </cell>
          <cell r="F15">
            <v>1781</v>
          </cell>
        </row>
        <row r="16">
          <cell r="C16">
            <v>10</v>
          </cell>
          <cell r="D16">
            <v>404</v>
          </cell>
          <cell r="E16">
            <v>96</v>
          </cell>
          <cell r="F16">
            <v>731</v>
          </cell>
        </row>
        <row r="17">
          <cell r="C17">
            <v>15</v>
          </cell>
          <cell r="D17">
            <v>565</v>
          </cell>
          <cell r="E17">
            <v>49</v>
          </cell>
          <cell r="F17">
            <v>380</v>
          </cell>
        </row>
        <row r="18">
          <cell r="C18">
            <v>8</v>
          </cell>
          <cell r="D18">
            <v>284</v>
          </cell>
          <cell r="E18">
            <v>19</v>
          </cell>
          <cell r="F18">
            <v>148</v>
          </cell>
        </row>
        <row r="19">
          <cell r="C19">
            <v>16</v>
          </cell>
          <cell r="D19">
            <v>993</v>
          </cell>
          <cell r="E19">
            <v>97</v>
          </cell>
          <cell r="F19">
            <v>680</v>
          </cell>
        </row>
        <row r="20">
          <cell r="C20">
            <v>20</v>
          </cell>
          <cell r="D20">
            <v>1123</v>
          </cell>
          <cell r="E20">
            <v>55</v>
          </cell>
          <cell r="F20">
            <v>422</v>
          </cell>
        </row>
        <row r="21">
          <cell r="C21">
            <v>8</v>
          </cell>
          <cell r="D21">
            <v>507</v>
          </cell>
          <cell r="E21">
            <v>32</v>
          </cell>
          <cell r="F21">
            <v>247</v>
          </cell>
        </row>
        <row r="22">
          <cell r="C22">
            <v>43</v>
          </cell>
          <cell r="D22">
            <v>2893</v>
          </cell>
          <cell r="E22">
            <v>118</v>
          </cell>
          <cell r="F22">
            <v>883</v>
          </cell>
        </row>
        <row r="23">
          <cell r="C23">
            <v>18</v>
          </cell>
          <cell r="D23">
            <v>866</v>
          </cell>
          <cell r="E23">
            <v>36</v>
          </cell>
          <cell r="F23">
            <v>281</v>
          </cell>
        </row>
        <row r="24">
          <cell r="C24">
            <v>54</v>
          </cell>
          <cell r="D24">
            <v>2484</v>
          </cell>
          <cell r="E24">
            <v>141</v>
          </cell>
          <cell r="F24">
            <v>1058</v>
          </cell>
        </row>
        <row r="25">
          <cell r="C25">
            <v>71</v>
          </cell>
          <cell r="D25">
            <v>4455</v>
          </cell>
          <cell r="E25">
            <v>254</v>
          </cell>
          <cell r="F25">
            <v>1895</v>
          </cell>
        </row>
        <row r="26">
          <cell r="C26">
            <v>40</v>
          </cell>
          <cell r="D26">
            <v>1744</v>
          </cell>
          <cell r="E26">
            <v>220</v>
          </cell>
          <cell r="F26">
            <v>1626</v>
          </cell>
        </row>
        <row r="27">
          <cell r="C27">
            <v>39</v>
          </cell>
          <cell r="D27">
            <v>1800</v>
          </cell>
          <cell r="E27">
            <v>120</v>
          </cell>
          <cell r="F27">
            <v>934</v>
          </cell>
        </row>
        <row r="28">
          <cell r="C28">
            <v>95</v>
          </cell>
          <cell r="D28">
            <v>6231</v>
          </cell>
          <cell r="E28">
            <v>355</v>
          </cell>
          <cell r="F28">
            <v>2707</v>
          </cell>
        </row>
        <row r="29">
          <cell r="C29">
            <v>114</v>
          </cell>
          <cell r="D29">
            <v>7233</v>
          </cell>
          <cell r="E29">
            <v>363</v>
          </cell>
          <cell r="F29">
            <v>2717</v>
          </cell>
        </row>
        <row r="30">
          <cell r="C30">
            <v>86</v>
          </cell>
          <cell r="D30">
            <v>5222</v>
          </cell>
          <cell r="E30">
            <v>179</v>
          </cell>
          <cell r="F30">
            <v>1320</v>
          </cell>
        </row>
      </sheetData>
      <sheetData sheetId="2">
        <row r="7">
          <cell r="C7">
            <v>229</v>
          </cell>
          <cell r="D7">
            <v>14931</v>
          </cell>
          <cell r="E7">
            <v>600</v>
          </cell>
          <cell r="F7">
            <v>4549</v>
          </cell>
        </row>
        <row r="8">
          <cell r="C8">
            <v>323</v>
          </cell>
          <cell r="D8">
            <v>16522</v>
          </cell>
          <cell r="E8">
            <v>711</v>
          </cell>
          <cell r="F8">
            <v>5443</v>
          </cell>
        </row>
        <row r="9">
          <cell r="C9">
            <v>384</v>
          </cell>
          <cell r="D9">
            <v>22609</v>
          </cell>
          <cell r="E9">
            <v>983</v>
          </cell>
          <cell r="F9">
            <v>7471</v>
          </cell>
        </row>
        <row r="10">
          <cell r="C10">
            <v>398</v>
          </cell>
          <cell r="D10">
            <v>23769</v>
          </cell>
          <cell r="E10">
            <v>960</v>
          </cell>
          <cell r="F10">
            <v>7452</v>
          </cell>
        </row>
        <row r="11">
          <cell r="C11">
            <v>475</v>
          </cell>
          <cell r="D11">
            <v>32577</v>
          </cell>
          <cell r="E11">
            <v>936</v>
          </cell>
          <cell r="F11">
            <v>7009</v>
          </cell>
        </row>
        <row r="12">
          <cell r="C12">
            <v>176</v>
          </cell>
          <cell r="D12">
            <v>12924</v>
          </cell>
          <cell r="E12">
            <v>395</v>
          </cell>
          <cell r="F12">
            <v>2932</v>
          </cell>
        </row>
        <row r="13">
          <cell r="C13">
            <v>22</v>
          </cell>
          <cell r="D13">
            <v>1477</v>
          </cell>
          <cell r="E13">
            <v>67</v>
          </cell>
          <cell r="F13">
            <v>516</v>
          </cell>
        </row>
        <row r="14">
          <cell r="C14">
            <v>15</v>
          </cell>
          <cell r="D14">
            <v>448</v>
          </cell>
          <cell r="E14">
            <v>20</v>
          </cell>
          <cell r="F14">
            <v>147</v>
          </cell>
        </row>
        <row r="15">
          <cell r="C15">
            <v>57</v>
          </cell>
          <cell r="D15">
            <v>3820</v>
          </cell>
          <cell r="E15">
            <v>229</v>
          </cell>
          <cell r="F15">
            <v>1754</v>
          </cell>
        </row>
        <row r="16">
          <cell r="C16">
            <v>10</v>
          </cell>
          <cell r="D16">
            <v>689</v>
          </cell>
          <cell r="E16">
            <v>97</v>
          </cell>
          <cell r="F16">
            <v>739</v>
          </cell>
        </row>
        <row r="17">
          <cell r="C17">
            <v>15</v>
          </cell>
          <cell r="D17">
            <v>624</v>
          </cell>
          <cell r="E17">
            <v>50</v>
          </cell>
          <cell r="F17">
            <v>386</v>
          </cell>
        </row>
        <row r="18">
          <cell r="C18">
            <v>8</v>
          </cell>
          <cell r="D18">
            <v>318</v>
          </cell>
          <cell r="E18">
            <v>19</v>
          </cell>
          <cell r="F18">
            <v>148</v>
          </cell>
        </row>
        <row r="19">
          <cell r="C19">
            <v>16</v>
          </cell>
          <cell r="D19">
            <v>864</v>
          </cell>
          <cell r="E19">
            <v>96</v>
          </cell>
          <cell r="F19">
            <v>671</v>
          </cell>
        </row>
        <row r="20">
          <cell r="C20">
            <v>20</v>
          </cell>
          <cell r="D20">
            <v>1081</v>
          </cell>
          <cell r="E20">
            <v>52</v>
          </cell>
          <cell r="F20">
            <v>399</v>
          </cell>
        </row>
        <row r="21">
          <cell r="C21">
            <v>10</v>
          </cell>
          <cell r="D21">
            <v>453</v>
          </cell>
          <cell r="E21">
            <v>31</v>
          </cell>
          <cell r="F21">
            <v>239</v>
          </cell>
        </row>
        <row r="22">
          <cell r="C22">
            <v>43</v>
          </cell>
          <cell r="D22">
            <v>3149</v>
          </cell>
          <cell r="E22">
            <v>118</v>
          </cell>
          <cell r="F22">
            <v>882</v>
          </cell>
        </row>
        <row r="23">
          <cell r="C23">
            <v>18</v>
          </cell>
          <cell r="D23">
            <v>716</v>
          </cell>
          <cell r="E23">
            <v>35</v>
          </cell>
          <cell r="F23">
            <v>273</v>
          </cell>
        </row>
        <row r="24">
          <cell r="C24">
            <v>54</v>
          </cell>
          <cell r="D24">
            <v>2512</v>
          </cell>
          <cell r="E24">
            <v>140</v>
          </cell>
          <cell r="F24">
            <v>1058</v>
          </cell>
        </row>
        <row r="25">
          <cell r="C25">
            <v>71</v>
          </cell>
          <cell r="D25">
            <v>4401</v>
          </cell>
          <cell r="E25">
            <v>255</v>
          </cell>
          <cell r="F25">
            <v>1901</v>
          </cell>
        </row>
        <row r="26">
          <cell r="C26">
            <v>41</v>
          </cell>
          <cell r="D26">
            <v>1803</v>
          </cell>
          <cell r="E26">
            <v>217</v>
          </cell>
          <cell r="F26">
            <v>1612</v>
          </cell>
        </row>
        <row r="27">
          <cell r="C27">
            <v>39</v>
          </cell>
          <cell r="D27">
            <v>1910</v>
          </cell>
          <cell r="E27">
            <v>121</v>
          </cell>
          <cell r="F27">
            <v>943</v>
          </cell>
        </row>
        <row r="28">
          <cell r="C28">
            <v>94</v>
          </cell>
          <cell r="D28">
            <v>6182</v>
          </cell>
          <cell r="E28">
            <v>349</v>
          </cell>
          <cell r="F28">
            <v>2679</v>
          </cell>
        </row>
        <row r="29">
          <cell r="C29">
            <v>114</v>
          </cell>
          <cell r="D29">
            <v>7028</v>
          </cell>
          <cell r="E29">
            <v>364</v>
          </cell>
          <cell r="F29">
            <v>2728</v>
          </cell>
        </row>
        <row r="30">
          <cell r="C30">
            <v>87</v>
          </cell>
          <cell r="D30">
            <v>5329</v>
          </cell>
          <cell r="E30">
            <v>180</v>
          </cell>
          <cell r="F30">
            <v>1325</v>
          </cell>
        </row>
      </sheetData>
      <sheetData sheetId="3">
        <row r="7">
          <cell r="C7">
            <v>232</v>
          </cell>
          <cell r="D7">
            <v>15332</v>
          </cell>
          <cell r="E7">
            <v>599</v>
          </cell>
          <cell r="F7">
            <v>4551</v>
          </cell>
        </row>
        <row r="8">
          <cell r="C8">
            <v>321</v>
          </cell>
          <cell r="D8">
            <v>16381</v>
          </cell>
          <cell r="E8">
            <v>705</v>
          </cell>
          <cell r="F8">
            <v>5397</v>
          </cell>
        </row>
        <row r="9">
          <cell r="C9">
            <v>387</v>
          </cell>
          <cell r="D9">
            <v>23127</v>
          </cell>
          <cell r="E9">
            <v>981</v>
          </cell>
          <cell r="F9">
            <v>7460</v>
          </cell>
        </row>
        <row r="10">
          <cell r="C10">
            <v>399</v>
          </cell>
          <cell r="D10">
            <v>23836</v>
          </cell>
          <cell r="E10">
            <v>951</v>
          </cell>
          <cell r="F10">
            <v>7387</v>
          </cell>
        </row>
        <row r="11">
          <cell r="C11">
            <v>474</v>
          </cell>
          <cell r="D11">
            <v>32705</v>
          </cell>
          <cell r="E11">
            <v>943</v>
          </cell>
          <cell r="F11">
            <v>7063</v>
          </cell>
        </row>
        <row r="12">
          <cell r="C12">
            <v>176</v>
          </cell>
          <cell r="D12">
            <v>12744</v>
          </cell>
          <cell r="E12">
            <v>390</v>
          </cell>
          <cell r="F12">
            <v>2902</v>
          </cell>
        </row>
        <row r="13">
          <cell r="C13">
            <v>22</v>
          </cell>
          <cell r="D13">
            <v>1373</v>
          </cell>
          <cell r="E13">
            <v>66</v>
          </cell>
          <cell r="F13">
            <v>508</v>
          </cell>
        </row>
        <row r="14">
          <cell r="C14">
            <v>15</v>
          </cell>
          <cell r="D14">
            <v>541</v>
          </cell>
          <cell r="E14">
            <v>20</v>
          </cell>
          <cell r="F14">
            <v>146</v>
          </cell>
        </row>
        <row r="15">
          <cell r="C15">
            <v>57</v>
          </cell>
          <cell r="D15">
            <v>4112</v>
          </cell>
          <cell r="E15">
            <v>229</v>
          </cell>
          <cell r="F15">
            <v>1754</v>
          </cell>
        </row>
        <row r="16">
          <cell r="C16">
            <v>10</v>
          </cell>
          <cell r="D16">
            <v>404</v>
          </cell>
          <cell r="E16">
            <v>96</v>
          </cell>
          <cell r="F16">
            <v>730</v>
          </cell>
        </row>
        <row r="17">
          <cell r="C17">
            <v>15</v>
          </cell>
          <cell r="D17">
            <v>565</v>
          </cell>
          <cell r="E17">
            <v>50</v>
          </cell>
          <cell r="F17">
            <v>386</v>
          </cell>
        </row>
        <row r="18">
          <cell r="C18">
            <v>8</v>
          </cell>
          <cell r="D18">
            <v>284</v>
          </cell>
          <cell r="E18">
            <v>19</v>
          </cell>
          <cell r="F18">
            <v>148</v>
          </cell>
        </row>
        <row r="19">
          <cell r="C19">
            <v>16</v>
          </cell>
          <cell r="D19">
            <v>994</v>
          </cell>
          <cell r="E19">
            <v>95</v>
          </cell>
          <cell r="F19">
            <v>663</v>
          </cell>
        </row>
        <row r="20">
          <cell r="C20">
            <v>20</v>
          </cell>
          <cell r="D20">
            <v>1123</v>
          </cell>
          <cell r="E20">
            <v>53</v>
          </cell>
          <cell r="F20">
            <v>407</v>
          </cell>
        </row>
        <row r="21">
          <cell r="C21">
            <v>10</v>
          </cell>
          <cell r="D21">
            <v>595</v>
          </cell>
          <cell r="E21">
            <v>31</v>
          </cell>
          <cell r="F21">
            <v>239</v>
          </cell>
        </row>
        <row r="22">
          <cell r="C22">
            <v>42</v>
          </cell>
          <cell r="D22">
            <v>2858</v>
          </cell>
          <cell r="E22">
            <v>117</v>
          </cell>
          <cell r="F22">
            <v>877</v>
          </cell>
        </row>
        <row r="23">
          <cell r="C23">
            <v>18</v>
          </cell>
          <cell r="D23">
            <v>866</v>
          </cell>
          <cell r="E23">
            <v>35</v>
          </cell>
          <cell r="F23">
            <v>274</v>
          </cell>
        </row>
        <row r="24">
          <cell r="C24">
            <v>54</v>
          </cell>
          <cell r="D24">
            <v>2509</v>
          </cell>
          <cell r="E24">
            <v>137</v>
          </cell>
          <cell r="F24">
            <v>1036</v>
          </cell>
        </row>
        <row r="25">
          <cell r="C25">
            <v>71</v>
          </cell>
          <cell r="D25">
            <v>4437</v>
          </cell>
          <cell r="E25">
            <v>255</v>
          </cell>
          <cell r="F25">
            <v>1895</v>
          </cell>
        </row>
        <row r="26">
          <cell r="C26">
            <v>41</v>
          </cell>
          <cell r="D26">
            <v>1789</v>
          </cell>
          <cell r="E26">
            <v>216</v>
          </cell>
          <cell r="F26">
            <v>1605</v>
          </cell>
        </row>
        <row r="27">
          <cell r="C27">
            <v>39</v>
          </cell>
          <cell r="D27">
            <v>1793</v>
          </cell>
          <cell r="E27">
            <v>117</v>
          </cell>
          <cell r="F27">
            <v>914</v>
          </cell>
        </row>
        <row r="28">
          <cell r="C28">
            <v>94</v>
          </cell>
          <cell r="D28">
            <v>6200</v>
          </cell>
          <cell r="E28">
            <v>348</v>
          </cell>
          <cell r="F28">
            <v>2687</v>
          </cell>
        </row>
        <row r="29">
          <cell r="C29">
            <v>114</v>
          </cell>
          <cell r="D29">
            <v>7248</v>
          </cell>
          <cell r="E29">
            <v>360</v>
          </cell>
          <cell r="F29">
            <v>2707</v>
          </cell>
        </row>
        <row r="30">
          <cell r="C30">
            <v>87</v>
          </cell>
          <cell r="D30">
            <v>5335</v>
          </cell>
          <cell r="E30">
            <v>179</v>
          </cell>
          <cell r="F30">
            <v>1320</v>
          </cell>
        </row>
      </sheetData>
      <sheetData sheetId="4">
        <row r="7">
          <cell r="C7">
            <v>231</v>
          </cell>
          <cell r="D7">
            <v>15245</v>
          </cell>
          <cell r="E7">
            <v>593</v>
          </cell>
          <cell r="F7">
            <v>4497</v>
          </cell>
        </row>
        <row r="8">
          <cell r="C8">
            <v>319</v>
          </cell>
          <cell r="D8">
            <v>16271</v>
          </cell>
          <cell r="E8">
            <v>705</v>
          </cell>
          <cell r="F8">
            <v>5397</v>
          </cell>
        </row>
        <row r="9">
          <cell r="C9">
            <v>385</v>
          </cell>
          <cell r="D9">
            <v>23019</v>
          </cell>
          <cell r="E9">
            <v>979</v>
          </cell>
          <cell r="F9">
            <v>7449</v>
          </cell>
        </row>
        <row r="10">
          <cell r="C10">
            <v>399</v>
          </cell>
          <cell r="D10">
            <v>23958</v>
          </cell>
          <cell r="E10">
            <v>947</v>
          </cell>
          <cell r="F10">
            <v>7361</v>
          </cell>
        </row>
        <row r="11">
          <cell r="C11">
            <v>474</v>
          </cell>
          <cell r="D11">
            <v>32689</v>
          </cell>
          <cell r="E11">
            <v>944</v>
          </cell>
          <cell r="F11">
            <v>7069</v>
          </cell>
        </row>
        <row r="12">
          <cell r="C12">
            <v>176</v>
          </cell>
          <cell r="D12">
            <v>12757</v>
          </cell>
          <cell r="E12">
            <v>390</v>
          </cell>
          <cell r="F12">
            <v>2900</v>
          </cell>
        </row>
        <row r="13">
          <cell r="C13">
            <v>11</v>
          </cell>
          <cell r="D13">
            <v>438</v>
          </cell>
          <cell r="E13">
            <v>66</v>
          </cell>
          <cell r="F13">
            <v>508</v>
          </cell>
        </row>
        <row r="14">
          <cell r="C14">
            <v>14</v>
          </cell>
          <cell r="D14">
            <v>521</v>
          </cell>
          <cell r="E14">
            <v>19</v>
          </cell>
          <cell r="F14">
            <v>138</v>
          </cell>
        </row>
        <row r="15">
          <cell r="C15">
            <v>57</v>
          </cell>
          <cell r="D15">
            <v>4112</v>
          </cell>
          <cell r="E15">
            <v>230</v>
          </cell>
          <cell r="F15">
            <v>1761</v>
          </cell>
        </row>
        <row r="16">
          <cell r="C16">
            <v>10</v>
          </cell>
          <cell r="D16">
            <v>404</v>
          </cell>
          <cell r="E16">
            <v>94</v>
          </cell>
          <cell r="F16">
            <v>717</v>
          </cell>
        </row>
        <row r="17">
          <cell r="C17">
            <v>15</v>
          </cell>
          <cell r="D17">
            <v>565</v>
          </cell>
          <cell r="E17">
            <v>50</v>
          </cell>
          <cell r="F17">
            <v>386</v>
          </cell>
        </row>
        <row r="18">
          <cell r="C18">
            <v>8</v>
          </cell>
          <cell r="D18">
            <v>284</v>
          </cell>
          <cell r="E18">
            <v>19</v>
          </cell>
          <cell r="F18">
            <v>148</v>
          </cell>
        </row>
        <row r="19">
          <cell r="C19">
            <v>16</v>
          </cell>
          <cell r="D19">
            <v>997</v>
          </cell>
          <cell r="E19">
            <v>93</v>
          </cell>
          <cell r="F19">
            <v>649</v>
          </cell>
        </row>
        <row r="20">
          <cell r="C20">
            <v>20</v>
          </cell>
          <cell r="D20">
            <v>1123</v>
          </cell>
          <cell r="E20">
            <v>51</v>
          </cell>
          <cell r="F20">
            <v>392</v>
          </cell>
        </row>
        <row r="21">
          <cell r="C21">
            <v>10</v>
          </cell>
          <cell r="D21">
            <v>595</v>
          </cell>
          <cell r="E21">
            <v>31</v>
          </cell>
          <cell r="F21">
            <v>239</v>
          </cell>
        </row>
        <row r="22">
          <cell r="C22">
            <v>42</v>
          </cell>
          <cell r="D22">
            <v>2864</v>
          </cell>
          <cell r="E22">
            <v>118</v>
          </cell>
          <cell r="F22">
            <v>886</v>
          </cell>
        </row>
        <row r="23">
          <cell r="C23">
            <v>18</v>
          </cell>
          <cell r="D23">
            <v>866</v>
          </cell>
          <cell r="E23">
            <v>35</v>
          </cell>
          <cell r="F23">
            <v>274</v>
          </cell>
        </row>
        <row r="24">
          <cell r="C24">
            <v>54</v>
          </cell>
          <cell r="D24">
            <v>2493</v>
          </cell>
          <cell r="E24">
            <v>136</v>
          </cell>
          <cell r="F24">
            <v>1028</v>
          </cell>
        </row>
        <row r="25">
          <cell r="C25">
            <v>71</v>
          </cell>
          <cell r="D25">
            <v>4452</v>
          </cell>
          <cell r="E25">
            <v>253</v>
          </cell>
          <cell r="F25">
            <v>1878</v>
          </cell>
        </row>
        <row r="26">
          <cell r="C26">
            <v>41</v>
          </cell>
          <cell r="D26">
            <v>1789</v>
          </cell>
          <cell r="E26">
            <v>216</v>
          </cell>
          <cell r="F26">
            <v>1605</v>
          </cell>
        </row>
        <row r="27">
          <cell r="C27">
            <v>38</v>
          </cell>
          <cell r="D27">
            <v>1763</v>
          </cell>
          <cell r="E27">
            <v>117</v>
          </cell>
          <cell r="F27">
            <v>918</v>
          </cell>
        </row>
        <row r="28">
          <cell r="C28">
            <v>94</v>
          </cell>
          <cell r="D28">
            <v>6207</v>
          </cell>
          <cell r="E28">
            <v>348</v>
          </cell>
          <cell r="F28">
            <v>2689</v>
          </cell>
        </row>
        <row r="29">
          <cell r="C29">
            <v>112</v>
          </cell>
          <cell r="D29">
            <v>7076</v>
          </cell>
          <cell r="E29">
            <v>358</v>
          </cell>
          <cell r="F29">
            <v>2694</v>
          </cell>
        </row>
        <row r="30">
          <cell r="C30">
            <v>86</v>
          </cell>
          <cell r="D30">
            <v>5305</v>
          </cell>
          <cell r="E30">
            <v>181</v>
          </cell>
          <cell r="F30">
            <v>1338</v>
          </cell>
        </row>
      </sheetData>
      <sheetData sheetId="5">
        <row r="7">
          <cell r="C7">
            <v>232</v>
          </cell>
          <cell r="D7">
            <v>15304</v>
          </cell>
          <cell r="E7">
            <v>588</v>
          </cell>
          <cell r="F7">
            <v>4461</v>
          </cell>
        </row>
        <row r="8">
          <cell r="C8">
            <v>317</v>
          </cell>
          <cell r="D8">
            <v>16102</v>
          </cell>
          <cell r="E8">
            <v>700</v>
          </cell>
          <cell r="F8">
            <v>5366</v>
          </cell>
        </row>
        <row r="9">
          <cell r="C9">
            <v>384</v>
          </cell>
          <cell r="D9">
            <v>23061</v>
          </cell>
          <cell r="E9">
            <v>982</v>
          </cell>
          <cell r="F9">
            <v>7464</v>
          </cell>
        </row>
        <row r="10">
          <cell r="C10">
            <v>396</v>
          </cell>
          <cell r="D10">
            <v>23820</v>
          </cell>
          <cell r="E10">
            <v>952</v>
          </cell>
          <cell r="F10">
            <v>7399</v>
          </cell>
        </row>
        <row r="11">
          <cell r="C11">
            <v>476</v>
          </cell>
          <cell r="D11">
            <v>32759</v>
          </cell>
          <cell r="E11">
            <v>951</v>
          </cell>
          <cell r="F11">
            <v>7133</v>
          </cell>
        </row>
        <row r="12">
          <cell r="C12">
            <v>177</v>
          </cell>
          <cell r="D12">
            <v>13041</v>
          </cell>
          <cell r="E12">
            <v>386</v>
          </cell>
          <cell r="F12">
            <v>2877</v>
          </cell>
        </row>
        <row r="13">
          <cell r="C13">
            <v>22</v>
          </cell>
          <cell r="D13">
            <v>1415</v>
          </cell>
          <cell r="E13">
            <v>66</v>
          </cell>
          <cell r="F13">
            <v>508</v>
          </cell>
        </row>
        <row r="14">
          <cell r="C14">
            <v>14</v>
          </cell>
          <cell r="D14">
            <v>521</v>
          </cell>
          <cell r="E14">
            <v>17</v>
          </cell>
          <cell r="F14">
            <v>122</v>
          </cell>
        </row>
        <row r="15">
          <cell r="C15">
            <v>57</v>
          </cell>
          <cell r="D15">
            <v>4112</v>
          </cell>
          <cell r="E15">
            <v>229</v>
          </cell>
          <cell r="F15">
            <v>1755</v>
          </cell>
        </row>
        <row r="16">
          <cell r="C16">
            <v>10</v>
          </cell>
          <cell r="D16">
            <v>404</v>
          </cell>
          <cell r="E16">
            <v>95</v>
          </cell>
          <cell r="F16">
            <v>728</v>
          </cell>
        </row>
        <row r="17">
          <cell r="C17">
            <v>15</v>
          </cell>
          <cell r="D17">
            <v>565</v>
          </cell>
          <cell r="E17">
            <v>51</v>
          </cell>
          <cell r="F17">
            <v>391</v>
          </cell>
        </row>
        <row r="18">
          <cell r="C18">
            <v>8</v>
          </cell>
          <cell r="D18">
            <v>284</v>
          </cell>
          <cell r="E18">
            <v>19</v>
          </cell>
          <cell r="F18">
            <v>148</v>
          </cell>
        </row>
        <row r="19">
          <cell r="C19">
            <v>16</v>
          </cell>
          <cell r="D19">
            <v>997</v>
          </cell>
          <cell r="E19">
            <v>94</v>
          </cell>
          <cell r="F19">
            <v>657</v>
          </cell>
        </row>
        <row r="20">
          <cell r="C20">
            <v>20</v>
          </cell>
          <cell r="D20">
            <v>1123</v>
          </cell>
          <cell r="E20">
            <v>51</v>
          </cell>
          <cell r="F20">
            <v>392</v>
          </cell>
        </row>
        <row r="21">
          <cell r="C21">
            <v>10</v>
          </cell>
          <cell r="D21">
            <v>595</v>
          </cell>
          <cell r="E21">
            <v>30</v>
          </cell>
          <cell r="F21">
            <v>231</v>
          </cell>
        </row>
        <row r="22">
          <cell r="C22">
            <v>42</v>
          </cell>
          <cell r="D22">
            <v>2864</v>
          </cell>
          <cell r="E22">
            <v>117</v>
          </cell>
          <cell r="F22">
            <v>878</v>
          </cell>
        </row>
        <row r="23">
          <cell r="C23">
            <v>18</v>
          </cell>
          <cell r="D23">
            <v>866</v>
          </cell>
          <cell r="E23">
            <v>35</v>
          </cell>
          <cell r="F23">
            <v>273</v>
          </cell>
        </row>
        <row r="24">
          <cell r="C24">
            <v>54</v>
          </cell>
          <cell r="D24">
            <v>2478</v>
          </cell>
          <cell r="E24">
            <v>134</v>
          </cell>
          <cell r="F24">
            <v>1016</v>
          </cell>
        </row>
        <row r="25">
          <cell r="C25">
            <v>71</v>
          </cell>
          <cell r="D25">
            <v>4452</v>
          </cell>
          <cell r="E25">
            <v>252</v>
          </cell>
          <cell r="F25">
            <v>1872</v>
          </cell>
        </row>
        <row r="26">
          <cell r="C26">
            <v>41</v>
          </cell>
          <cell r="D26">
            <v>1789</v>
          </cell>
          <cell r="E26">
            <v>214</v>
          </cell>
          <cell r="F26">
            <v>1592</v>
          </cell>
        </row>
        <row r="27">
          <cell r="C27">
            <v>38</v>
          </cell>
          <cell r="D27">
            <v>1763</v>
          </cell>
          <cell r="E27">
            <v>117</v>
          </cell>
          <cell r="F27">
            <v>918</v>
          </cell>
        </row>
        <row r="28">
          <cell r="C28">
            <v>95</v>
          </cell>
          <cell r="D28">
            <v>6214</v>
          </cell>
          <cell r="E28">
            <v>348</v>
          </cell>
          <cell r="F28">
            <v>2699</v>
          </cell>
        </row>
        <row r="29">
          <cell r="C29">
            <v>113</v>
          </cell>
          <cell r="D29">
            <v>7102</v>
          </cell>
          <cell r="E29">
            <v>354</v>
          </cell>
          <cell r="F29">
            <v>2668</v>
          </cell>
        </row>
        <row r="30">
          <cell r="C30">
            <v>86</v>
          </cell>
          <cell r="D30">
            <v>5305</v>
          </cell>
          <cell r="E30">
            <v>179</v>
          </cell>
          <cell r="F30">
            <v>1321</v>
          </cell>
        </row>
      </sheetData>
      <sheetData sheetId="6">
        <row r="7">
          <cell r="C7">
            <v>232</v>
          </cell>
          <cell r="D7">
            <v>15407</v>
          </cell>
          <cell r="E7">
            <v>584</v>
          </cell>
          <cell r="F7">
            <v>4438</v>
          </cell>
        </row>
        <row r="8">
          <cell r="C8">
            <v>315</v>
          </cell>
          <cell r="D8">
            <v>16160</v>
          </cell>
          <cell r="E8">
            <v>688</v>
          </cell>
          <cell r="F8">
            <v>5274</v>
          </cell>
        </row>
        <row r="9">
          <cell r="C9">
            <v>384</v>
          </cell>
          <cell r="D9">
            <v>23062</v>
          </cell>
          <cell r="E9">
            <v>978</v>
          </cell>
          <cell r="F9">
            <v>7434</v>
          </cell>
        </row>
        <row r="10">
          <cell r="C10">
            <v>394</v>
          </cell>
          <cell r="D10">
            <v>23781</v>
          </cell>
          <cell r="E10">
            <v>949</v>
          </cell>
          <cell r="F10">
            <v>7376</v>
          </cell>
        </row>
        <row r="11">
          <cell r="C11">
            <v>477</v>
          </cell>
          <cell r="D11">
            <v>32879</v>
          </cell>
          <cell r="E11">
            <v>948</v>
          </cell>
          <cell r="F11">
            <v>7115</v>
          </cell>
        </row>
        <row r="12">
          <cell r="C12">
            <v>176</v>
          </cell>
          <cell r="D12">
            <v>13052</v>
          </cell>
          <cell r="E12">
            <v>387</v>
          </cell>
          <cell r="F12">
            <v>2884</v>
          </cell>
        </row>
        <row r="13">
          <cell r="C13">
            <v>21</v>
          </cell>
          <cell r="D13">
            <v>1342</v>
          </cell>
          <cell r="E13">
            <v>68</v>
          </cell>
          <cell r="F13">
            <v>525</v>
          </cell>
        </row>
        <row r="14">
          <cell r="C14">
            <v>14</v>
          </cell>
          <cell r="D14">
            <v>521</v>
          </cell>
          <cell r="E14">
            <v>15</v>
          </cell>
          <cell r="F14">
            <v>109</v>
          </cell>
        </row>
        <row r="15">
          <cell r="C15">
            <v>57</v>
          </cell>
          <cell r="D15">
            <v>4112</v>
          </cell>
          <cell r="E15">
            <v>227</v>
          </cell>
          <cell r="F15">
            <v>1742</v>
          </cell>
        </row>
        <row r="16">
          <cell r="C16">
            <v>10</v>
          </cell>
          <cell r="D16">
            <v>404</v>
          </cell>
          <cell r="E16">
            <v>95</v>
          </cell>
          <cell r="F16">
            <v>729</v>
          </cell>
        </row>
        <row r="17">
          <cell r="C17">
            <v>15</v>
          </cell>
          <cell r="D17">
            <v>565</v>
          </cell>
          <cell r="E17">
            <v>52</v>
          </cell>
          <cell r="F17">
            <v>399</v>
          </cell>
        </row>
        <row r="18">
          <cell r="C18">
            <v>8</v>
          </cell>
          <cell r="D18">
            <v>284</v>
          </cell>
          <cell r="E18">
            <v>19</v>
          </cell>
          <cell r="F18">
            <v>148</v>
          </cell>
        </row>
        <row r="19">
          <cell r="C19">
            <v>16</v>
          </cell>
          <cell r="D19">
            <v>1003</v>
          </cell>
          <cell r="E19">
            <v>91</v>
          </cell>
          <cell r="F19">
            <v>635</v>
          </cell>
        </row>
        <row r="20">
          <cell r="C20">
            <v>20</v>
          </cell>
          <cell r="D20">
            <v>1123</v>
          </cell>
          <cell r="E20">
            <v>51</v>
          </cell>
          <cell r="F20">
            <v>394</v>
          </cell>
        </row>
        <row r="21">
          <cell r="C21">
            <v>10</v>
          </cell>
          <cell r="D21">
            <v>595</v>
          </cell>
          <cell r="E21">
            <v>30</v>
          </cell>
          <cell r="F21">
            <v>231</v>
          </cell>
        </row>
        <row r="22">
          <cell r="C22">
            <v>42</v>
          </cell>
          <cell r="D22">
            <v>2912</v>
          </cell>
          <cell r="E22">
            <v>115</v>
          </cell>
          <cell r="F22">
            <v>865</v>
          </cell>
        </row>
        <row r="23">
          <cell r="C23">
            <v>18</v>
          </cell>
          <cell r="D23">
            <v>866</v>
          </cell>
          <cell r="E23">
            <v>35</v>
          </cell>
          <cell r="F23">
            <v>273</v>
          </cell>
        </row>
        <row r="24">
          <cell r="C24">
            <v>54</v>
          </cell>
          <cell r="D24">
            <v>2478</v>
          </cell>
          <cell r="E24">
            <v>135</v>
          </cell>
          <cell r="F24">
            <v>1026</v>
          </cell>
        </row>
        <row r="25">
          <cell r="C25">
            <v>72</v>
          </cell>
          <cell r="D25">
            <v>4459</v>
          </cell>
          <cell r="E25">
            <v>254</v>
          </cell>
          <cell r="F25">
            <v>1883</v>
          </cell>
        </row>
        <row r="26">
          <cell r="C26">
            <v>40</v>
          </cell>
          <cell r="D26">
            <v>1764</v>
          </cell>
          <cell r="E26">
            <v>211</v>
          </cell>
          <cell r="F26">
            <v>1569</v>
          </cell>
        </row>
        <row r="27">
          <cell r="C27">
            <v>39</v>
          </cell>
          <cell r="D27">
            <v>1793</v>
          </cell>
          <cell r="E27">
            <v>116</v>
          </cell>
          <cell r="F27">
            <v>913</v>
          </cell>
        </row>
        <row r="28">
          <cell r="C28">
            <v>95</v>
          </cell>
          <cell r="D28">
            <v>6226</v>
          </cell>
          <cell r="E28">
            <v>346</v>
          </cell>
          <cell r="F28">
            <v>2688</v>
          </cell>
        </row>
        <row r="29">
          <cell r="C29">
            <v>112</v>
          </cell>
          <cell r="D29">
            <v>7079</v>
          </cell>
          <cell r="E29">
            <v>354</v>
          </cell>
          <cell r="F29">
            <v>2668</v>
          </cell>
        </row>
        <row r="30">
          <cell r="C30">
            <v>85</v>
          </cell>
          <cell r="D30">
            <v>5300</v>
          </cell>
          <cell r="E30">
            <v>180</v>
          </cell>
          <cell r="F30">
            <v>1328</v>
          </cell>
        </row>
      </sheetData>
      <sheetData sheetId="7">
        <row r="7">
          <cell r="C7">
            <v>232</v>
          </cell>
          <cell r="D7">
            <v>15406</v>
          </cell>
          <cell r="E7">
            <v>578</v>
          </cell>
          <cell r="F7">
            <v>4397</v>
          </cell>
        </row>
        <row r="8">
          <cell r="C8">
            <v>312</v>
          </cell>
          <cell r="D8">
            <v>16077</v>
          </cell>
          <cell r="E8">
            <v>688</v>
          </cell>
          <cell r="F8">
            <v>5272</v>
          </cell>
        </row>
        <row r="9">
          <cell r="C9">
            <v>384</v>
          </cell>
          <cell r="D9">
            <v>23181</v>
          </cell>
          <cell r="E9">
            <v>962</v>
          </cell>
          <cell r="F9">
            <v>7332</v>
          </cell>
        </row>
        <row r="10">
          <cell r="C10">
            <v>394</v>
          </cell>
          <cell r="D10">
            <v>23810</v>
          </cell>
          <cell r="E10">
            <v>945</v>
          </cell>
          <cell r="F10">
            <v>7342</v>
          </cell>
        </row>
        <row r="11">
          <cell r="C11">
            <v>477</v>
          </cell>
          <cell r="D11">
            <v>32966</v>
          </cell>
          <cell r="E11">
            <v>949</v>
          </cell>
          <cell r="F11">
            <v>7135</v>
          </cell>
        </row>
        <row r="12">
          <cell r="C12">
            <v>177</v>
          </cell>
          <cell r="D12">
            <v>13070</v>
          </cell>
          <cell r="E12">
            <v>390</v>
          </cell>
          <cell r="F12">
            <v>2907</v>
          </cell>
        </row>
        <row r="13">
          <cell r="C13">
            <v>21</v>
          </cell>
          <cell r="D13">
            <v>1342</v>
          </cell>
          <cell r="E13">
            <v>67</v>
          </cell>
          <cell r="F13">
            <v>515</v>
          </cell>
        </row>
        <row r="14">
          <cell r="C14">
            <v>14</v>
          </cell>
          <cell r="D14">
            <v>521</v>
          </cell>
          <cell r="E14">
            <v>16</v>
          </cell>
          <cell r="F14">
            <v>116</v>
          </cell>
        </row>
        <row r="15">
          <cell r="C15">
            <v>57</v>
          </cell>
          <cell r="D15">
            <v>4073</v>
          </cell>
          <cell r="E15">
            <v>229</v>
          </cell>
          <cell r="F15">
            <v>1758</v>
          </cell>
        </row>
        <row r="16">
          <cell r="C16">
            <v>10</v>
          </cell>
          <cell r="D16">
            <v>404</v>
          </cell>
          <cell r="E16">
            <v>97</v>
          </cell>
          <cell r="F16">
            <v>746</v>
          </cell>
        </row>
        <row r="17">
          <cell r="C17">
            <v>15</v>
          </cell>
          <cell r="D17">
            <v>565</v>
          </cell>
          <cell r="E17">
            <v>52</v>
          </cell>
          <cell r="F17">
            <v>399</v>
          </cell>
        </row>
        <row r="18">
          <cell r="C18">
            <v>8</v>
          </cell>
          <cell r="D18">
            <v>284</v>
          </cell>
          <cell r="E18">
            <v>20</v>
          </cell>
          <cell r="F18">
            <v>156</v>
          </cell>
        </row>
        <row r="19">
          <cell r="C19">
            <v>16</v>
          </cell>
          <cell r="D19">
            <v>1003</v>
          </cell>
          <cell r="E19">
            <v>289</v>
          </cell>
          <cell r="F19">
            <v>2150</v>
          </cell>
        </row>
        <row r="20">
          <cell r="C20">
            <v>20</v>
          </cell>
          <cell r="D20">
            <v>1123</v>
          </cell>
          <cell r="E20">
            <v>151</v>
          </cell>
          <cell r="F20">
            <v>1148</v>
          </cell>
        </row>
        <row r="21">
          <cell r="C21">
            <v>10</v>
          </cell>
          <cell r="D21">
            <v>595</v>
          </cell>
          <cell r="E21">
            <v>30</v>
          </cell>
          <cell r="F21">
            <v>231</v>
          </cell>
        </row>
        <row r="22">
          <cell r="C22">
            <v>42</v>
          </cell>
          <cell r="D22">
            <v>2912</v>
          </cell>
          <cell r="E22">
            <v>114</v>
          </cell>
          <cell r="F22">
            <v>859</v>
          </cell>
        </row>
        <row r="23">
          <cell r="C23">
            <v>18</v>
          </cell>
          <cell r="D23">
            <v>876</v>
          </cell>
          <cell r="E23">
            <v>67</v>
          </cell>
          <cell r="F23">
            <v>512</v>
          </cell>
        </row>
        <row r="24">
          <cell r="C24">
            <v>54</v>
          </cell>
          <cell r="D24">
            <v>2478</v>
          </cell>
          <cell r="E24">
            <v>133</v>
          </cell>
          <cell r="F24">
            <v>1012</v>
          </cell>
        </row>
        <row r="25">
          <cell r="C25">
            <v>73</v>
          </cell>
          <cell r="D25">
            <v>4499</v>
          </cell>
          <cell r="E25">
            <v>256</v>
          </cell>
          <cell r="F25">
            <v>1883</v>
          </cell>
        </row>
        <row r="26">
          <cell r="C26">
            <v>40</v>
          </cell>
          <cell r="D26">
            <v>1764</v>
          </cell>
          <cell r="E26">
            <v>209</v>
          </cell>
          <cell r="F26">
            <v>1559</v>
          </cell>
        </row>
        <row r="27">
          <cell r="C27">
            <v>39</v>
          </cell>
          <cell r="D27">
            <v>1805</v>
          </cell>
          <cell r="E27">
            <v>117</v>
          </cell>
          <cell r="F27">
            <v>921</v>
          </cell>
        </row>
        <row r="28">
          <cell r="C28">
            <v>93</v>
          </cell>
          <cell r="D28">
            <v>6095</v>
          </cell>
          <cell r="E28">
            <v>341</v>
          </cell>
          <cell r="F28">
            <v>2650</v>
          </cell>
        </row>
        <row r="29">
          <cell r="C29">
            <v>112</v>
          </cell>
          <cell r="D29">
            <v>7076</v>
          </cell>
          <cell r="E29">
            <v>355</v>
          </cell>
          <cell r="F29">
            <v>2671</v>
          </cell>
        </row>
        <row r="30">
          <cell r="C30">
            <v>86</v>
          </cell>
          <cell r="D30">
            <v>5436</v>
          </cell>
          <cell r="E30">
            <v>178</v>
          </cell>
          <cell r="F30">
            <v>1317</v>
          </cell>
        </row>
      </sheetData>
      <sheetData sheetId="8">
        <row r="7">
          <cell r="C7">
            <v>231</v>
          </cell>
          <cell r="D7">
            <v>15486</v>
          </cell>
          <cell r="E7">
            <v>575</v>
          </cell>
          <cell r="F7">
            <v>4373</v>
          </cell>
        </row>
        <row r="8">
          <cell r="C8">
            <v>312</v>
          </cell>
          <cell r="D8">
            <v>16195</v>
          </cell>
          <cell r="E8">
            <v>688</v>
          </cell>
          <cell r="F8">
            <v>5272</v>
          </cell>
        </row>
        <row r="9">
          <cell r="C9">
            <v>385</v>
          </cell>
          <cell r="D9">
            <v>23346</v>
          </cell>
          <cell r="E9">
            <v>962</v>
          </cell>
          <cell r="F9">
            <v>7336</v>
          </cell>
        </row>
        <row r="10">
          <cell r="C10">
            <v>395</v>
          </cell>
          <cell r="D10">
            <v>23793</v>
          </cell>
          <cell r="E10">
            <v>941</v>
          </cell>
          <cell r="F10">
            <v>7309</v>
          </cell>
        </row>
        <row r="11">
          <cell r="C11">
            <v>480</v>
          </cell>
          <cell r="D11">
            <v>33163</v>
          </cell>
          <cell r="E11">
            <v>948</v>
          </cell>
          <cell r="F11">
            <v>7134</v>
          </cell>
        </row>
        <row r="12">
          <cell r="C12">
            <v>177</v>
          </cell>
          <cell r="D12">
            <v>13071</v>
          </cell>
          <cell r="E12">
            <v>391</v>
          </cell>
          <cell r="F12">
            <v>2916</v>
          </cell>
        </row>
        <row r="13">
          <cell r="C13">
            <v>21</v>
          </cell>
          <cell r="D13">
            <v>1342</v>
          </cell>
          <cell r="E13">
            <v>66</v>
          </cell>
          <cell r="F13">
            <v>507</v>
          </cell>
        </row>
        <row r="14">
          <cell r="C14">
            <v>14</v>
          </cell>
          <cell r="D14">
            <v>521</v>
          </cell>
          <cell r="E14">
            <v>16</v>
          </cell>
          <cell r="F14">
            <v>118</v>
          </cell>
        </row>
        <row r="15">
          <cell r="C15">
            <v>56</v>
          </cell>
          <cell r="D15">
            <v>3879</v>
          </cell>
          <cell r="E15">
            <v>227</v>
          </cell>
          <cell r="F15">
            <v>1744</v>
          </cell>
        </row>
        <row r="16">
          <cell r="C16">
            <v>11</v>
          </cell>
          <cell r="D16">
            <v>613</v>
          </cell>
          <cell r="E16">
            <v>97</v>
          </cell>
          <cell r="F16">
            <v>747</v>
          </cell>
        </row>
        <row r="17">
          <cell r="C17">
            <v>15</v>
          </cell>
          <cell r="D17">
            <v>565</v>
          </cell>
          <cell r="E17">
            <v>52</v>
          </cell>
          <cell r="F17">
            <v>399</v>
          </cell>
        </row>
        <row r="18">
          <cell r="C18">
            <v>8</v>
          </cell>
          <cell r="D18">
            <v>284</v>
          </cell>
          <cell r="E18">
            <v>21</v>
          </cell>
          <cell r="F18">
            <v>164</v>
          </cell>
        </row>
        <row r="19">
          <cell r="C19">
            <v>16</v>
          </cell>
          <cell r="D19">
            <v>965</v>
          </cell>
          <cell r="E19">
            <v>88</v>
          </cell>
          <cell r="F19">
            <v>620</v>
          </cell>
        </row>
        <row r="20">
          <cell r="C20">
            <v>20</v>
          </cell>
          <cell r="D20">
            <v>1123</v>
          </cell>
          <cell r="E20">
            <v>51</v>
          </cell>
          <cell r="F20">
            <v>395</v>
          </cell>
        </row>
        <row r="21">
          <cell r="C21">
            <v>10</v>
          </cell>
          <cell r="D21">
            <v>595</v>
          </cell>
          <cell r="E21">
            <v>30</v>
          </cell>
          <cell r="F21">
            <v>231</v>
          </cell>
        </row>
        <row r="22">
          <cell r="C22">
            <v>41</v>
          </cell>
          <cell r="D22">
            <v>2846</v>
          </cell>
          <cell r="E22">
            <v>114</v>
          </cell>
          <cell r="F22">
            <v>859</v>
          </cell>
        </row>
        <row r="23">
          <cell r="C23">
            <v>17</v>
          </cell>
          <cell r="D23">
            <v>818</v>
          </cell>
          <cell r="E23">
            <v>35</v>
          </cell>
          <cell r="F23">
            <v>272</v>
          </cell>
        </row>
        <row r="24">
          <cell r="C24">
            <v>54</v>
          </cell>
          <cell r="D24">
            <v>2493</v>
          </cell>
          <cell r="E24">
            <v>131</v>
          </cell>
          <cell r="F24">
            <v>999</v>
          </cell>
        </row>
        <row r="25">
          <cell r="C25">
            <v>74</v>
          </cell>
          <cell r="D25">
            <v>4519</v>
          </cell>
          <cell r="E25">
            <v>256</v>
          </cell>
          <cell r="F25">
            <v>1885</v>
          </cell>
        </row>
        <row r="26">
          <cell r="C26">
            <v>40</v>
          </cell>
          <cell r="D26">
            <v>1764</v>
          </cell>
          <cell r="E26">
            <v>209</v>
          </cell>
          <cell r="F26">
            <v>1561</v>
          </cell>
        </row>
        <row r="27">
          <cell r="C27">
            <v>39</v>
          </cell>
          <cell r="D27">
            <v>1820</v>
          </cell>
          <cell r="E27">
            <v>117</v>
          </cell>
          <cell r="F27">
            <v>921</v>
          </cell>
        </row>
        <row r="28">
          <cell r="C28">
            <v>93</v>
          </cell>
          <cell r="D28">
            <v>6095</v>
          </cell>
          <cell r="E28">
            <v>342</v>
          </cell>
          <cell r="F28">
            <v>2661</v>
          </cell>
        </row>
        <row r="29">
          <cell r="C29">
            <v>112</v>
          </cell>
          <cell r="D29">
            <v>7079</v>
          </cell>
          <cell r="E29">
            <v>354</v>
          </cell>
          <cell r="F29">
            <v>2660</v>
          </cell>
        </row>
        <row r="30">
          <cell r="C30">
            <v>85</v>
          </cell>
          <cell r="D30">
            <v>5294</v>
          </cell>
          <cell r="E30">
            <v>176</v>
          </cell>
          <cell r="F30">
            <v>1306</v>
          </cell>
        </row>
      </sheetData>
      <sheetData sheetId="9">
        <row r="7">
          <cell r="C7">
            <v>232</v>
          </cell>
          <cell r="D7">
            <v>15553</v>
          </cell>
          <cell r="E7">
            <v>574</v>
          </cell>
          <cell r="F7">
            <v>4362</v>
          </cell>
        </row>
        <row r="8">
          <cell r="C8">
            <v>312</v>
          </cell>
          <cell r="D8">
            <v>16125</v>
          </cell>
          <cell r="E8">
            <v>688</v>
          </cell>
          <cell r="F8">
            <v>5209</v>
          </cell>
        </row>
        <row r="9">
          <cell r="C9">
            <v>383</v>
          </cell>
          <cell r="D9">
            <v>23169</v>
          </cell>
          <cell r="E9">
            <v>962</v>
          </cell>
          <cell r="F9">
            <v>7291</v>
          </cell>
        </row>
        <row r="10">
          <cell r="C10">
            <v>394</v>
          </cell>
          <cell r="D10">
            <v>23816</v>
          </cell>
          <cell r="E10">
            <v>941</v>
          </cell>
          <cell r="F10">
            <v>7115</v>
          </cell>
        </row>
        <row r="11">
          <cell r="C11">
            <v>481</v>
          </cell>
          <cell r="D11">
            <v>33276</v>
          </cell>
          <cell r="E11">
            <v>948</v>
          </cell>
          <cell r="F11">
            <v>7302</v>
          </cell>
        </row>
        <row r="12">
          <cell r="C12">
            <v>178</v>
          </cell>
          <cell r="D12">
            <v>13106</v>
          </cell>
          <cell r="E12">
            <v>391</v>
          </cell>
          <cell r="F12">
            <v>3020</v>
          </cell>
        </row>
        <row r="13">
          <cell r="C13">
            <v>21</v>
          </cell>
          <cell r="D13">
            <v>1342</v>
          </cell>
          <cell r="E13">
            <v>66</v>
          </cell>
          <cell r="F13">
            <v>504</v>
          </cell>
        </row>
        <row r="14">
          <cell r="C14">
            <v>14</v>
          </cell>
          <cell r="D14">
            <v>521</v>
          </cell>
          <cell r="E14">
            <v>16</v>
          </cell>
          <cell r="F14">
            <v>127</v>
          </cell>
        </row>
        <row r="15">
          <cell r="C15">
            <v>57</v>
          </cell>
          <cell r="D15">
            <v>4088</v>
          </cell>
          <cell r="E15">
            <v>227</v>
          </cell>
          <cell r="F15">
            <v>1716</v>
          </cell>
        </row>
        <row r="16">
          <cell r="C16">
            <v>10</v>
          </cell>
          <cell r="D16">
            <v>404</v>
          </cell>
          <cell r="E16">
            <v>97</v>
          </cell>
          <cell r="F16">
            <v>733</v>
          </cell>
        </row>
        <row r="17">
          <cell r="C17">
            <v>15</v>
          </cell>
          <cell r="D17">
            <v>565</v>
          </cell>
          <cell r="E17">
            <v>52</v>
          </cell>
          <cell r="F17">
            <v>389</v>
          </cell>
        </row>
        <row r="18">
          <cell r="C18">
            <v>8</v>
          </cell>
          <cell r="D18">
            <v>292</v>
          </cell>
          <cell r="E18">
            <v>21</v>
          </cell>
          <cell r="F18">
            <v>158</v>
          </cell>
        </row>
        <row r="19">
          <cell r="C19">
            <v>16</v>
          </cell>
          <cell r="D19">
            <v>965</v>
          </cell>
          <cell r="E19">
            <v>88</v>
          </cell>
          <cell r="F19">
            <v>672</v>
          </cell>
        </row>
        <row r="20">
          <cell r="C20">
            <v>20</v>
          </cell>
          <cell r="D20">
            <v>1123</v>
          </cell>
          <cell r="E20">
            <v>51</v>
          </cell>
          <cell r="F20">
            <v>389</v>
          </cell>
        </row>
        <row r="21">
          <cell r="C21">
            <v>10</v>
          </cell>
          <cell r="D21">
            <v>595</v>
          </cell>
          <cell r="E21">
            <v>30</v>
          </cell>
          <cell r="F21">
            <v>238</v>
          </cell>
        </row>
        <row r="22">
          <cell r="C22">
            <v>40</v>
          </cell>
          <cell r="D22">
            <v>2831</v>
          </cell>
          <cell r="E22">
            <v>114</v>
          </cell>
          <cell r="F22">
            <v>869</v>
          </cell>
        </row>
        <row r="23">
          <cell r="C23">
            <v>18</v>
          </cell>
          <cell r="D23">
            <v>844</v>
          </cell>
          <cell r="E23">
            <v>35</v>
          </cell>
          <cell r="F23">
            <v>279</v>
          </cell>
        </row>
        <row r="24">
          <cell r="C24">
            <v>54</v>
          </cell>
          <cell r="D24">
            <v>2503</v>
          </cell>
          <cell r="E24">
            <v>131</v>
          </cell>
          <cell r="F24">
            <v>1003</v>
          </cell>
        </row>
        <row r="25">
          <cell r="C25">
            <v>74</v>
          </cell>
          <cell r="D25">
            <v>4548</v>
          </cell>
          <cell r="E25">
            <v>256</v>
          </cell>
          <cell r="F25">
            <v>1987</v>
          </cell>
        </row>
        <row r="26">
          <cell r="C26">
            <v>40</v>
          </cell>
          <cell r="D26">
            <v>1764</v>
          </cell>
          <cell r="E26">
            <v>209</v>
          </cell>
          <cell r="F26">
            <v>1575</v>
          </cell>
        </row>
        <row r="27">
          <cell r="C27">
            <v>38</v>
          </cell>
          <cell r="D27">
            <v>1800</v>
          </cell>
          <cell r="E27">
            <v>117</v>
          </cell>
          <cell r="F27">
            <v>887</v>
          </cell>
        </row>
        <row r="28">
          <cell r="C28">
            <v>93</v>
          </cell>
          <cell r="D28">
            <v>6095</v>
          </cell>
          <cell r="E28">
            <v>342</v>
          </cell>
          <cell r="F28">
            <v>2579</v>
          </cell>
        </row>
        <row r="29">
          <cell r="C29">
            <v>112</v>
          </cell>
          <cell r="D29">
            <v>7089</v>
          </cell>
          <cell r="E29">
            <v>354</v>
          </cell>
          <cell r="F29">
            <v>2658</v>
          </cell>
        </row>
        <row r="30">
          <cell r="C30">
            <v>85</v>
          </cell>
          <cell r="D30">
            <v>5350</v>
          </cell>
          <cell r="E30">
            <v>164</v>
          </cell>
          <cell r="F30">
            <v>1243</v>
          </cell>
        </row>
      </sheetData>
      <sheetData sheetId="10">
        <row r="7">
          <cell r="C7">
            <v>232</v>
          </cell>
          <cell r="D7">
            <v>15610</v>
          </cell>
          <cell r="E7">
            <v>569</v>
          </cell>
          <cell r="F7">
            <v>4324</v>
          </cell>
        </row>
        <row r="8">
          <cell r="C8">
            <v>317</v>
          </cell>
          <cell r="D8">
            <v>16243</v>
          </cell>
          <cell r="E8">
            <v>684</v>
          </cell>
          <cell r="F8">
            <v>5244</v>
          </cell>
        </row>
        <row r="9">
          <cell r="C9">
            <v>385</v>
          </cell>
          <cell r="D9">
            <v>23272</v>
          </cell>
          <cell r="E9">
            <v>951</v>
          </cell>
          <cell r="F9">
            <v>7253</v>
          </cell>
        </row>
        <row r="10">
          <cell r="C10">
            <v>396</v>
          </cell>
          <cell r="D10">
            <v>23973</v>
          </cell>
          <cell r="E10">
            <v>949</v>
          </cell>
          <cell r="F10">
            <v>7369</v>
          </cell>
        </row>
        <row r="11">
          <cell r="C11">
            <v>480</v>
          </cell>
          <cell r="D11">
            <v>33294</v>
          </cell>
          <cell r="E11">
            <v>946</v>
          </cell>
          <cell r="F11">
            <v>7136</v>
          </cell>
        </row>
        <row r="12">
          <cell r="C12">
            <v>178</v>
          </cell>
          <cell r="D12">
            <v>13139</v>
          </cell>
          <cell r="E12">
            <v>395</v>
          </cell>
          <cell r="F12">
            <v>2948</v>
          </cell>
        </row>
        <row r="13">
          <cell r="C13">
            <v>21</v>
          </cell>
          <cell r="D13">
            <v>1342</v>
          </cell>
          <cell r="E13">
            <v>69</v>
          </cell>
          <cell r="F13">
            <v>529</v>
          </cell>
        </row>
        <row r="14">
          <cell r="C14">
            <v>14</v>
          </cell>
          <cell r="D14">
            <v>521</v>
          </cell>
          <cell r="E14">
            <v>17</v>
          </cell>
          <cell r="F14">
            <v>126</v>
          </cell>
        </row>
        <row r="15">
          <cell r="C15">
            <v>58</v>
          </cell>
          <cell r="D15">
            <v>4110</v>
          </cell>
          <cell r="E15">
            <v>224</v>
          </cell>
          <cell r="F15">
            <v>1721</v>
          </cell>
        </row>
        <row r="16">
          <cell r="C16">
            <v>10</v>
          </cell>
          <cell r="D16">
            <v>404</v>
          </cell>
          <cell r="E16">
            <v>95</v>
          </cell>
          <cell r="F16">
            <v>731</v>
          </cell>
        </row>
        <row r="17">
          <cell r="C17">
            <v>14</v>
          </cell>
          <cell r="D17">
            <v>505</v>
          </cell>
          <cell r="E17">
            <v>51</v>
          </cell>
          <cell r="F17">
            <v>392</v>
          </cell>
        </row>
        <row r="18">
          <cell r="C18">
            <v>8</v>
          </cell>
          <cell r="D18">
            <v>292</v>
          </cell>
          <cell r="E18">
            <v>21</v>
          </cell>
          <cell r="F18">
            <v>164</v>
          </cell>
        </row>
        <row r="19">
          <cell r="C19">
            <v>16</v>
          </cell>
          <cell r="D19">
            <v>975</v>
          </cell>
          <cell r="E19">
            <v>88</v>
          </cell>
          <cell r="F19">
            <v>622</v>
          </cell>
        </row>
        <row r="20">
          <cell r="C20">
            <v>19</v>
          </cell>
          <cell r="D20">
            <v>1108</v>
          </cell>
          <cell r="E20">
            <v>53</v>
          </cell>
          <cell r="F20">
            <v>409</v>
          </cell>
        </row>
        <row r="21">
          <cell r="C21">
            <v>10</v>
          </cell>
          <cell r="D21">
            <v>603</v>
          </cell>
          <cell r="E21">
            <v>31</v>
          </cell>
          <cell r="F21">
            <v>239</v>
          </cell>
        </row>
        <row r="22">
          <cell r="C22">
            <v>40</v>
          </cell>
          <cell r="D22">
            <v>2836</v>
          </cell>
          <cell r="E22">
            <v>115</v>
          </cell>
          <cell r="F22">
            <v>868</v>
          </cell>
        </row>
        <row r="23">
          <cell r="C23">
            <v>18</v>
          </cell>
          <cell r="D23">
            <v>850</v>
          </cell>
          <cell r="E23">
            <v>34</v>
          </cell>
          <cell r="F23">
            <v>264</v>
          </cell>
        </row>
        <row r="24">
          <cell r="C24">
            <v>55</v>
          </cell>
          <cell r="D24">
            <v>2500</v>
          </cell>
          <cell r="E24">
            <v>129</v>
          </cell>
          <cell r="F24">
            <v>988</v>
          </cell>
        </row>
        <row r="25">
          <cell r="C25">
            <v>74</v>
          </cell>
          <cell r="D25">
            <v>4575</v>
          </cell>
          <cell r="E25">
            <v>251</v>
          </cell>
          <cell r="F25">
            <v>1847</v>
          </cell>
        </row>
        <row r="26">
          <cell r="C26">
            <v>40</v>
          </cell>
          <cell r="D26">
            <v>1764</v>
          </cell>
          <cell r="E26">
            <v>207</v>
          </cell>
          <cell r="F26">
            <v>1549</v>
          </cell>
        </row>
        <row r="27">
          <cell r="C27">
            <v>39</v>
          </cell>
          <cell r="D27">
            <v>1856</v>
          </cell>
          <cell r="E27">
            <v>115</v>
          </cell>
          <cell r="F27">
            <v>909</v>
          </cell>
        </row>
        <row r="28">
          <cell r="C28">
            <v>93</v>
          </cell>
          <cell r="D28">
            <v>6078</v>
          </cell>
          <cell r="E28">
            <v>326</v>
          </cell>
          <cell r="F28">
            <v>2539</v>
          </cell>
        </row>
        <row r="29">
          <cell r="C29">
            <v>112</v>
          </cell>
          <cell r="D29">
            <v>7099</v>
          </cell>
          <cell r="E29">
            <v>360</v>
          </cell>
          <cell r="F29">
            <v>2704</v>
          </cell>
        </row>
        <row r="30">
          <cell r="C30">
            <v>83</v>
          </cell>
          <cell r="D30">
            <v>5315</v>
          </cell>
          <cell r="E30">
            <v>172</v>
          </cell>
          <cell r="F30">
            <v>1279</v>
          </cell>
        </row>
      </sheetData>
      <sheetData sheetId="11">
        <row r="7">
          <cell r="C7">
            <v>229</v>
          </cell>
          <cell r="D7">
            <v>15549</v>
          </cell>
          <cell r="E7">
            <v>570</v>
          </cell>
          <cell r="F7">
            <v>4334</v>
          </cell>
          <cell r="L7">
            <v>1171</v>
          </cell>
          <cell r="M7">
            <v>6031</v>
          </cell>
          <cell r="N7">
            <v>5679</v>
          </cell>
          <cell r="S7">
            <v>570</v>
          </cell>
        </row>
        <row r="8">
          <cell r="C8">
            <v>321</v>
          </cell>
          <cell r="D8">
            <v>16450</v>
          </cell>
          <cell r="E8">
            <v>681</v>
          </cell>
          <cell r="F8">
            <v>5221</v>
          </cell>
          <cell r="L8">
            <v>1489</v>
          </cell>
          <cell r="M8">
            <v>9863</v>
          </cell>
          <cell r="N8">
            <v>4102</v>
          </cell>
          <cell r="S8">
            <v>681</v>
          </cell>
        </row>
        <row r="9">
          <cell r="C9">
            <v>384</v>
          </cell>
          <cell r="D9">
            <v>23213</v>
          </cell>
          <cell r="E9">
            <v>954</v>
          </cell>
          <cell r="F9">
            <v>7275</v>
          </cell>
          <cell r="L9">
            <v>2048</v>
          </cell>
          <cell r="M9">
            <v>11937</v>
          </cell>
          <cell r="N9">
            <v>8052</v>
          </cell>
          <cell r="S9">
            <v>954</v>
          </cell>
        </row>
        <row r="10">
          <cell r="C10">
            <v>395</v>
          </cell>
          <cell r="D10">
            <v>23896</v>
          </cell>
          <cell r="E10">
            <v>950</v>
          </cell>
          <cell r="F10">
            <v>7378</v>
          </cell>
          <cell r="L10">
            <v>1742</v>
          </cell>
          <cell r="M10">
            <v>9540</v>
          </cell>
          <cell r="N10">
            <v>11089</v>
          </cell>
          <cell r="S10">
            <v>950</v>
          </cell>
        </row>
        <row r="11">
          <cell r="C11">
            <v>476</v>
          </cell>
          <cell r="D11">
            <v>33115</v>
          </cell>
          <cell r="E11">
            <v>948</v>
          </cell>
          <cell r="F11">
            <v>7147</v>
          </cell>
          <cell r="L11">
            <v>2513</v>
          </cell>
          <cell r="M11">
            <v>16997</v>
          </cell>
          <cell r="N11">
            <v>11549</v>
          </cell>
          <cell r="S11">
            <v>948</v>
          </cell>
        </row>
        <row r="12">
          <cell r="C12">
            <v>178</v>
          </cell>
          <cell r="D12">
            <v>13191</v>
          </cell>
          <cell r="E12">
            <v>395</v>
          </cell>
          <cell r="F12">
            <v>2949</v>
          </cell>
          <cell r="L12">
            <v>1111</v>
          </cell>
          <cell r="M12">
            <v>5564</v>
          </cell>
          <cell r="N12">
            <v>4810</v>
          </cell>
          <cell r="S12">
            <v>395</v>
          </cell>
        </row>
        <row r="13">
          <cell r="C13">
            <v>21</v>
          </cell>
          <cell r="D13">
            <v>1342</v>
          </cell>
          <cell r="E13">
            <v>68</v>
          </cell>
          <cell r="F13">
            <v>521</v>
          </cell>
          <cell r="L13">
            <v>325</v>
          </cell>
          <cell r="M13">
            <v>2620</v>
          </cell>
          <cell r="N13">
            <v>2161</v>
          </cell>
          <cell r="S13">
            <v>308</v>
          </cell>
        </row>
        <row r="14">
          <cell r="C14">
            <v>15</v>
          </cell>
          <cell r="D14">
            <v>564</v>
          </cell>
          <cell r="E14">
            <v>16</v>
          </cell>
          <cell r="F14">
            <v>118</v>
          </cell>
          <cell r="L14">
            <v>342</v>
          </cell>
          <cell r="M14">
            <v>2019</v>
          </cell>
          <cell r="N14">
            <v>920</v>
          </cell>
          <cell r="S14">
            <v>307</v>
          </cell>
        </row>
        <row r="15">
          <cell r="C15">
            <v>57</v>
          </cell>
          <cell r="D15">
            <v>4090</v>
          </cell>
          <cell r="E15">
            <v>224</v>
          </cell>
          <cell r="F15">
            <v>1720</v>
          </cell>
          <cell r="L15">
            <v>379</v>
          </cell>
          <cell r="M15">
            <v>2016</v>
          </cell>
          <cell r="N15">
            <v>1684</v>
          </cell>
          <cell r="S15">
            <v>180</v>
          </cell>
        </row>
        <row r="16">
          <cell r="C16">
            <v>10</v>
          </cell>
          <cell r="D16">
            <v>404</v>
          </cell>
          <cell r="E16">
            <v>95</v>
          </cell>
          <cell r="F16">
            <v>731</v>
          </cell>
          <cell r="L16">
            <v>874</v>
          </cell>
          <cell r="M16">
            <v>4201</v>
          </cell>
          <cell r="N16">
            <v>3924</v>
          </cell>
          <cell r="S16">
            <v>590</v>
          </cell>
        </row>
        <row r="17">
          <cell r="C17">
            <v>14</v>
          </cell>
          <cell r="D17">
            <v>505</v>
          </cell>
          <cell r="E17">
            <v>51</v>
          </cell>
          <cell r="F17">
            <v>392</v>
          </cell>
          <cell r="L17">
            <v>707</v>
          </cell>
          <cell r="M17">
            <v>3911</v>
          </cell>
          <cell r="N17">
            <v>3124</v>
          </cell>
          <cell r="S17">
            <v>445</v>
          </cell>
        </row>
        <row r="18">
          <cell r="C18">
            <v>8</v>
          </cell>
          <cell r="D18">
            <v>292</v>
          </cell>
          <cell r="E18">
            <v>21</v>
          </cell>
          <cell r="F18">
            <v>164</v>
          </cell>
          <cell r="L18">
            <v>719</v>
          </cell>
          <cell r="M18">
            <v>3488</v>
          </cell>
          <cell r="N18">
            <v>2359</v>
          </cell>
          <cell r="S18">
            <v>359</v>
          </cell>
        </row>
        <row r="19">
          <cell r="C19">
            <v>16</v>
          </cell>
          <cell r="D19">
            <v>980</v>
          </cell>
          <cell r="E19">
            <v>88</v>
          </cell>
          <cell r="F19">
            <v>622</v>
          </cell>
          <cell r="L19">
            <v>172</v>
          </cell>
          <cell r="M19">
            <v>1337</v>
          </cell>
          <cell r="N19">
            <v>1094</v>
          </cell>
          <cell r="S19">
            <v>172</v>
          </cell>
        </row>
        <row r="20">
          <cell r="C20">
            <v>19</v>
          </cell>
          <cell r="D20">
            <v>1108</v>
          </cell>
          <cell r="E20">
            <v>52</v>
          </cell>
          <cell r="F20">
            <v>402</v>
          </cell>
        </row>
        <row r="21">
          <cell r="C21">
            <v>10</v>
          </cell>
          <cell r="D21">
            <v>606</v>
          </cell>
          <cell r="E21">
            <v>31</v>
          </cell>
          <cell r="F21">
            <v>239</v>
          </cell>
        </row>
        <row r="22">
          <cell r="C22">
            <v>41</v>
          </cell>
          <cell r="D22">
            <v>2848</v>
          </cell>
          <cell r="E22">
            <v>115</v>
          </cell>
          <cell r="F22">
            <v>868</v>
          </cell>
        </row>
        <row r="23">
          <cell r="C23">
            <v>17</v>
          </cell>
          <cell r="D23">
            <v>875</v>
          </cell>
          <cell r="E23">
            <v>34</v>
          </cell>
          <cell r="F23">
            <v>264</v>
          </cell>
        </row>
        <row r="24">
          <cell r="C24">
            <v>55</v>
          </cell>
          <cell r="D24">
            <v>2505</v>
          </cell>
          <cell r="E24">
            <v>129</v>
          </cell>
          <cell r="F24">
            <v>988</v>
          </cell>
        </row>
        <row r="25">
          <cell r="C25">
            <v>79</v>
          </cell>
          <cell r="D25">
            <v>4859</v>
          </cell>
          <cell r="E25">
            <v>251</v>
          </cell>
          <cell r="F25">
            <v>1849</v>
          </cell>
        </row>
        <row r="26">
          <cell r="C26">
            <v>40</v>
          </cell>
          <cell r="D26">
            <v>1783</v>
          </cell>
          <cell r="E26">
            <v>210</v>
          </cell>
          <cell r="F26">
            <v>1570</v>
          </cell>
        </row>
        <row r="27">
          <cell r="C27">
            <v>39</v>
          </cell>
          <cell r="D27">
            <v>1884</v>
          </cell>
          <cell r="E27">
            <v>116</v>
          </cell>
          <cell r="F27">
            <v>915</v>
          </cell>
        </row>
        <row r="28">
          <cell r="C28">
            <v>93</v>
          </cell>
          <cell r="D28">
            <v>6326</v>
          </cell>
          <cell r="E28">
            <v>329</v>
          </cell>
          <cell r="F28">
            <v>2563</v>
          </cell>
        </row>
        <row r="29">
          <cell r="C29">
            <v>112</v>
          </cell>
          <cell r="D29">
            <v>7062</v>
          </cell>
          <cell r="E29">
            <v>359</v>
          </cell>
          <cell r="F29">
            <v>2696</v>
          </cell>
        </row>
        <row r="30">
          <cell r="C30">
            <v>78</v>
          </cell>
          <cell r="D30">
            <v>4919</v>
          </cell>
          <cell r="E30">
            <v>172</v>
          </cell>
          <cell r="F30">
            <v>1279</v>
          </cell>
        </row>
        <row r="31">
          <cell r="C31">
            <v>2707</v>
          </cell>
          <cell r="D31">
            <v>168366</v>
          </cell>
          <cell r="E31">
            <v>6859</v>
          </cell>
          <cell r="F31">
            <v>52205</v>
          </cell>
          <cell r="H31">
            <v>13592</v>
          </cell>
          <cell r="I31">
            <v>79524</v>
          </cell>
          <cell r="J31">
            <v>60547</v>
          </cell>
        </row>
      </sheetData>
      <sheetData sheetId="12">
        <row r="7">
          <cell r="L7">
            <v>1140.6666666666667</v>
          </cell>
          <cell r="S7">
            <v>566</v>
          </cell>
        </row>
        <row r="8">
          <cell r="L8">
            <v>1434.75</v>
          </cell>
          <cell r="S8">
            <v>673</v>
          </cell>
        </row>
        <row r="9">
          <cell r="L9">
            <v>1960.9166666666667</v>
          </cell>
          <cell r="S9">
            <v>946</v>
          </cell>
        </row>
        <row r="10">
          <cell r="L10">
            <v>1641.9166666666667</v>
          </cell>
          <cell r="S10">
            <v>940</v>
          </cell>
        </row>
        <row r="11">
          <cell r="L11">
            <v>2365.75</v>
          </cell>
          <cell r="S11">
            <v>936</v>
          </cell>
        </row>
        <row r="12">
          <cell r="L12">
            <v>1150.25</v>
          </cell>
          <cell r="S12">
            <v>391</v>
          </cell>
        </row>
        <row r="13">
          <cell r="L13">
            <v>363.5</v>
          </cell>
          <cell r="S13">
            <v>307</v>
          </cell>
        </row>
        <row r="14">
          <cell r="L14">
            <v>220.41666666666669</v>
          </cell>
          <cell r="S14">
            <v>303</v>
          </cell>
        </row>
        <row r="15">
          <cell r="L15">
            <v>447</v>
          </cell>
          <cell r="S15">
            <v>177</v>
          </cell>
        </row>
        <row r="16">
          <cell r="L16">
            <v>842</v>
          </cell>
          <cell r="S16">
            <v>571</v>
          </cell>
        </row>
        <row r="17">
          <cell r="L17">
            <v>610.25</v>
          </cell>
          <cell r="S17">
            <v>442</v>
          </cell>
        </row>
        <row r="18">
          <cell r="L18">
            <v>590.6666666666666</v>
          </cell>
          <cell r="S18">
            <v>353</v>
          </cell>
        </row>
        <row r="19">
          <cell r="L19">
            <v>483.75</v>
          </cell>
          <cell r="S19">
            <v>170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15"/>
      <sheetName val="Aug15"/>
      <sheetName val="Sep15"/>
      <sheetName val="Oct15"/>
      <sheetName val="Nov15"/>
      <sheetName val="Dec15"/>
      <sheetName val="Jan16"/>
      <sheetName val="Feb16"/>
      <sheetName val="Mar16"/>
      <sheetName val="Apr16"/>
      <sheetName val="May16"/>
      <sheetName val="Jun16"/>
      <sheetName val="Annual Averages"/>
    </sheetNames>
    <sheetDataSet>
      <sheetData sheetId="0">
        <row r="7">
          <cell r="C7">
            <v>232</v>
          </cell>
          <cell r="D7">
            <v>15723</v>
          </cell>
          <cell r="E7">
            <v>567</v>
          </cell>
          <cell r="F7">
            <v>4312</v>
          </cell>
          <cell r="L7">
            <v>1171</v>
          </cell>
          <cell r="S7">
            <v>567</v>
          </cell>
        </row>
        <row r="8">
          <cell r="C8">
            <v>319</v>
          </cell>
          <cell r="D8">
            <v>16384</v>
          </cell>
          <cell r="E8">
            <v>681</v>
          </cell>
          <cell r="F8">
            <v>5227</v>
          </cell>
          <cell r="L8">
            <v>1489</v>
          </cell>
          <cell r="S8">
            <v>681</v>
          </cell>
        </row>
        <row r="9">
          <cell r="C9">
            <v>378</v>
          </cell>
          <cell r="D9">
            <v>23360</v>
          </cell>
          <cell r="E9">
            <v>951</v>
          </cell>
          <cell r="F9">
            <v>7253</v>
          </cell>
          <cell r="L9">
            <v>1983</v>
          </cell>
          <cell r="S9">
            <v>951</v>
          </cell>
        </row>
        <row r="10">
          <cell r="C10">
            <v>394</v>
          </cell>
          <cell r="D10">
            <v>24039</v>
          </cell>
          <cell r="E10">
            <v>944</v>
          </cell>
          <cell r="F10">
            <v>7342</v>
          </cell>
          <cell r="L10">
            <v>1690</v>
          </cell>
          <cell r="S10">
            <v>944</v>
          </cell>
        </row>
        <row r="11">
          <cell r="C11">
            <v>485</v>
          </cell>
          <cell r="D11">
            <v>33753</v>
          </cell>
          <cell r="E11">
            <v>937</v>
          </cell>
          <cell r="F11">
            <v>7088</v>
          </cell>
          <cell r="L11">
            <v>2435</v>
          </cell>
          <cell r="S11">
            <v>937</v>
          </cell>
        </row>
        <row r="12">
          <cell r="C12">
            <v>177</v>
          </cell>
          <cell r="D12">
            <v>13278</v>
          </cell>
          <cell r="E12">
            <v>395</v>
          </cell>
          <cell r="F12">
            <v>2949</v>
          </cell>
          <cell r="L12">
            <v>1204</v>
          </cell>
          <cell r="S12">
            <v>395</v>
          </cell>
        </row>
        <row r="13">
          <cell r="C13">
            <v>23</v>
          </cell>
          <cell r="D13">
            <v>1388</v>
          </cell>
          <cell r="E13">
            <v>68</v>
          </cell>
          <cell r="F13">
            <v>649</v>
          </cell>
          <cell r="L13">
            <v>395</v>
          </cell>
          <cell r="S13">
            <v>306</v>
          </cell>
        </row>
        <row r="14">
          <cell r="C14">
            <v>15</v>
          </cell>
          <cell r="D14">
            <v>637</v>
          </cell>
          <cell r="E14">
            <v>17</v>
          </cell>
          <cell r="F14">
            <v>125</v>
          </cell>
          <cell r="L14">
            <v>208</v>
          </cell>
          <cell r="S14">
            <v>308</v>
          </cell>
        </row>
        <row r="15">
          <cell r="C15">
            <v>58</v>
          </cell>
          <cell r="D15">
            <v>4081</v>
          </cell>
          <cell r="E15">
            <v>221</v>
          </cell>
          <cell r="F15">
            <v>1701</v>
          </cell>
          <cell r="L15">
            <v>461</v>
          </cell>
          <cell r="S15">
            <v>180</v>
          </cell>
        </row>
        <row r="16">
          <cell r="C16">
            <v>11</v>
          </cell>
          <cell r="D16">
            <v>413</v>
          </cell>
          <cell r="E16">
            <v>95</v>
          </cell>
          <cell r="F16">
            <v>730</v>
          </cell>
          <cell r="L16">
            <v>834</v>
          </cell>
          <cell r="S16">
            <v>577</v>
          </cell>
        </row>
        <row r="17">
          <cell r="C17">
            <v>13</v>
          </cell>
          <cell r="D17">
            <v>466</v>
          </cell>
          <cell r="E17">
            <v>52</v>
          </cell>
          <cell r="F17">
            <v>399</v>
          </cell>
          <cell r="L17">
            <v>609</v>
          </cell>
          <cell r="S17">
            <v>442</v>
          </cell>
        </row>
        <row r="18">
          <cell r="C18">
            <v>8</v>
          </cell>
          <cell r="D18">
            <v>292</v>
          </cell>
          <cell r="E18">
            <v>20</v>
          </cell>
          <cell r="F18">
            <v>160</v>
          </cell>
          <cell r="L18">
            <v>638</v>
          </cell>
          <cell r="S18">
            <v>358</v>
          </cell>
        </row>
        <row r="19">
          <cell r="C19">
            <v>17</v>
          </cell>
          <cell r="D19">
            <v>1014</v>
          </cell>
          <cell r="E19">
            <v>89</v>
          </cell>
          <cell r="F19">
            <v>628</v>
          </cell>
          <cell r="L19">
            <v>526</v>
          </cell>
          <cell r="S19">
            <v>172</v>
          </cell>
        </row>
        <row r="20">
          <cell r="C20">
            <v>19</v>
          </cell>
          <cell r="D20">
            <v>1108</v>
          </cell>
          <cell r="E20">
            <v>52</v>
          </cell>
          <cell r="F20">
            <v>401</v>
          </cell>
        </row>
        <row r="21">
          <cell r="C21">
            <v>10</v>
          </cell>
          <cell r="D21">
            <v>606</v>
          </cell>
          <cell r="E21">
            <v>32</v>
          </cell>
          <cell r="F21">
            <v>568</v>
          </cell>
        </row>
        <row r="22">
          <cell r="C22">
            <v>41</v>
          </cell>
          <cell r="D22">
            <v>2862</v>
          </cell>
          <cell r="E22">
            <v>114</v>
          </cell>
          <cell r="F22">
            <v>543</v>
          </cell>
        </row>
        <row r="23">
          <cell r="C23">
            <v>17</v>
          </cell>
          <cell r="D23">
            <v>880</v>
          </cell>
          <cell r="E23">
            <v>34</v>
          </cell>
          <cell r="F23">
            <v>263</v>
          </cell>
        </row>
        <row r="24">
          <cell r="C24">
            <v>52</v>
          </cell>
          <cell r="D24">
            <v>2454</v>
          </cell>
          <cell r="E24">
            <v>126</v>
          </cell>
          <cell r="F24">
            <v>966</v>
          </cell>
        </row>
        <row r="25">
          <cell r="C25">
            <v>70</v>
          </cell>
          <cell r="D25">
            <v>4523</v>
          </cell>
          <cell r="E25">
            <v>245</v>
          </cell>
          <cell r="F25">
            <v>1808</v>
          </cell>
        </row>
        <row r="26">
          <cell r="C26">
            <v>41</v>
          </cell>
          <cell r="D26">
            <v>1805</v>
          </cell>
          <cell r="E26">
            <v>206</v>
          </cell>
          <cell r="F26">
            <v>1547</v>
          </cell>
        </row>
        <row r="27">
          <cell r="C27">
            <v>38</v>
          </cell>
          <cell r="D27">
            <v>1852</v>
          </cell>
          <cell r="E27">
            <v>116</v>
          </cell>
          <cell r="F27">
            <v>917</v>
          </cell>
        </row>
        <row r="28">
          <cell r="C28">
            <v>94</v>
          </cell>
          <cell r="D28">
            <v>6178</v>
          </cell>
          <cell r="E28">
            <v>326</v>
          </cell>
          <cell r="F28">
            <v>2542</v>
          </cell>
        </row>
        <row r="29">
          <cell r="C29">
            <v>114</v>
          </cell>
          <cell r="D29">
            <v>7215</v>
          </cell>
          <cell r="E29">
            <v>358</v>
          </cell>
          <cell r="F29">
            <v>2686</v>
          </cell>
        </row>
        <row r="30">
          <cell r="C30">
            <v>84</v>
          </cell>
          <cell r="D30">
            <v>5292</v>
          </cell>
          <cell r="E30">
            <v>172</v>
          </cell>
          <cell r="F30">
            <v>1280</v>
          </cell>
        </row>
      </sheetData>
      <sheetData sheetId="1">
        <row r="7">
          <cell r="C7">
            <v>232</v>
          </cell>
          <cell r="D7">
            <v>15382</v>
          </cell>
          <cell r="E7">
            <v>566</v>
          </cell>
          <cell r="F7">
            <v>4307</v>
          </cell>
        </row>
        <row r="8">
          <cell r="C8">
            <v>320</v>
          </cell>
          <cell r="D8">
            <v>16365</v>
          </cell>
          <cell r="E8">
            <v>673</v>
          </cell>
          <cell r="F8">
            <v>5165</v>
          </cell>
        </row>
        <row r="9">
          <cell r="C9">
            <v>379</v>
          </cell>
          <cell r="D9">
            <v>23342</v>
          </cell>
          <cell r="E9">
            <v>946</v>
          </cell>
          <cell r="F9">
            <v>7222</v>
          </cell>
        </row>
        <row r="10">
          <cell r="C10">
            <v>391</v>
          </cell>
          <cell r="D10">
            <v>23743</v>
          </cell>
          <cell r="E10">
            <v>940</v>
          </cell>
          <cell r="F10">
            <v>7320</v>
          </cell>
        </row>
        <row r="11">
          <cell r="C11">
            <v>486</v>
          </cell>
          <cell r="D11">
            <v>32247</v>
          </cell>
          <cell r="E11">
            <v>936</v>
          </cell>
          <cell r="F11">
            <v>7090</v>
          </cell>
        </row>
        <row r="12">
          <cell r="C12">
            <v>176</v>
          </cell>
          <cell r="D12">
            <v>13205</v>
          </cell>
          <cell r="E12">
            <v>391</v>
          </cell>
          <cell r="F12">
            <v>2918</v>
          </cell>
        </row>
        <row r="13">
          <cell r="C13">
            <v>23</v>
          </cell>
          <cell r="D13">
            <v>1723</v>
          </cell>
          <cell r="E13">
            <v>68</v>
          </cell>
          <cell r="F13">
            <v>520</v>
          </cell>
        </row>
        <row r="14">
          <cell r="C14">
            <v>15</v>
          </cell>
          <cell r="D14">
            <v>1027</v>
          </cell>
          <cell r="E14">
            <v>17</v>
          </cell>
          <cell r="F14">
            <v>126</v>
          </cell>
        </row>
        <row r="15">
          <cell r="C15">
            <v>57</v>
          </cell>
          <cell r="D15">
            <v>3720</v>
          </cell>
          <cell r="E15">
            <v>222</v>
          </cell>
          <cell r="F15">
            <v>1709</v>
          </cell>
        </row>
        <row r="16">
          <cell r="C16">
            <v>10</v>
          </cell>
          <cell r="D16">
            <v>571</v>
          </cell>
          <cell r="E16">
            <v>92</v>
          </cell>
          <cell r="F16">
            <v>704</v>
          </cell>
        </row>
        <row r="17">
          <cell r="C17">
            <v>13</v>
          </cell>
          <cell r="D17">
            <v>881</v>
          </cell>
          <cell r="E17">
            <v>53</v>
          </cell>
          <cell r="F17">
            <v>405</v>
          </cell>
        </row>
        <row r="18">
          <cell r="C18">
            <v>8</v>
          </cell>
          <cell r="D18">
            <v>336</v>
          </cell>
          <cell r="E18">
            <v>20</v>
          </cell>
          <cell r="F18">
            <v>161</v>
          </cell>
        </row>
        <row r="19">
          <cell r="C19">
            <v>16</v>
          </cell>
          <cell r="D19">
            <v>639</v>
          </cell>
          <cell r="E19">
            <v>88</v>
          </cell>
          <cell r="F19">
            <v>620</v>
          </cell>
        </row>
        <row r="20">
          <cell r="C20">
            <v>19</v>
          </cell>
          <cell r="D20">
            <v>826</v>
          </cell>
          <cell r="E20">
            <v>50</v>
          </cell>
          <cell r="F20">
            <v>387</v>
          </cell>
        </row>
        <row r="21">
          <cell r="C21">
            <v>10</v>
          </cell>
          <cell r="D21">
            <v>696</v>
          </cell>
          <cell r="E21">
            <v>31</v>
          </cell>
          <cell r="F21">
            <v>240</v>
          </cell>
        </row>
        <row r="22">
          <cell r="C22">
            <v>41</v>
          </cell>
          <cell r="D22">
            <v>2319</v>
          </cell>
          <cell r="E22">
            <v>111</v>
          </cell>
          <cell r="F22">
            <v>842</v>
          </cell>
        </row>
        <row r="23">
          <cell r="C23">
            <v>17</v>
          </cell>
          <cell r="D23">
            <v>1307</v>
          </cell>
          <cell r="E23">
            <v>35</v>
          </cell>
          <cell r="F23">
            <v>268</v>
          </cell>
        </row>
        <row r="24">
          <cell r="C24">
            <v>51</v>
          </cell>
          <cell r="D24">
            <v>2732</v>
          </cell>
          <cell r="E24">
            <v>126</v>
          </cell>
          <cell r="F24">
            <v>963</v>
          </cell>
        </row>
        <row r="25">
          <cell r="C25">
            <v>72</v>
          </cell>
          <cell r="D25">
            <v>4358</v>
          </cell>
          <cell r="E25">
            <v>240</v>
          </cell>
          <cell r="F25">
            <v>1772</v>
          </cell>
        </row>
        <row r="26">
          <cell r="C26">
            <v>41</v>
          </cell>
          <cell r="D26">
            <v>2190</v>
          </cell>
          <cell r="E26">
            <v>205</v>
          </cell>
          <cell r="F26">
            <v>1540</v>
          </cell>
        </row>
        <row r="27">
          <cell r="C27">
            <v>38</v>
          </cell>
          <cell r="D27">
            <v>1855</v>
          </cell>
          <cell r="E27">
            <v>116</v>
          </cell>
          <cell r="F27">
            <v>917</v>
          </cell>
        </row>
        <row r="28">
          <cell r="C28">
            <v>94</v>
          </cell>
          <cell r="D28">
            <v>5418</v>
          </cell>
          <cell r="E28">
            <v>326</v>
          </cell>
          <cell r="F28">
            <v>2545</v>
          </cell>
        </row>
        <row r="29">
          <cell r="C29">
            <v>114</v>
          </cell>
          <cell r="D29">
            <v>7483</v>
          </cell>
          <cell r="E29">
            <v>353</v>
          </cell>
          <cell r="F29">
            <v>2657</v>
          </cell>
        </row>
        <row r="30">
          <cell r="C30">
            <v>84</v>
          </cell>
          <cell r="D30">
            <v>4878</v>
          </cell>
          <cell r="E30">
            <v>170</v>
          </cell>
          <cell r="F30">
            <v>1265</v>
          </cell>
        </row>
      </sheetData>
      <sheetData sheetId="2">
        <row r="7">
          <cell r="C7">
            <v>232</v>
          </cell>
          <cell r="D7">
            <v>15723</v>
          </cell>
          <cell r="E7">
            <v>570</v>
          </cell>
          <cell r="F7">
            <v>4303</v>
          </cell>
        </row>
        <row r="8">
          <cell r="C8">
            <v>319</v>
          </cell>
          <cell r="D8">
            <v>16384</v>
          </cell>
          <cell r="E8">
            <v>671</v>
          </cell>
          <cell r="F8">
            <v>5164</v>
          </cell>
        </row>
        <row r="9">
          <cell r="C9">
            <v>378</v>
          </cell>
          <cell r="D9">
            <v>23360</v>
          </cell>
          <cell r="E9">
            <v>931</v>
          </cell>
          <cell r="F9">
            <v>7222</v>
          </cell>
        </row>
        <row r="10">
          <cell r="C10">
            <v>394</v>
          </cell>
          <cell r="D10">
            <v>24039</v>
          </cell>
          <cell r="E10">
            <v>941</v>
          </cell>
          <cell r="F10">
            <v>7314</v>
          </cell>
        </row>
        <row r="11">
          <cell r="C11">
            <v>485</v>
          </cell>
          <cell r="D11">
            <v>33753</v>
          </cell>
          <cell r="E11">
            <v>937</v>
          </cell>
          <cell r="F11">
            <v>7087</v>
          </cell>
        </row>
        <row r="12">
          <cell r="C12">
            <v>177</v>
          </cell>
          <cell r="D12">
            <v>13278</v>
          </cell>
          <cell r="E12">
            <v>385</v>
          </cell>
          <cell r="F12">
            <v>2920</v>
          </cell>
        </row>
        <row r="13">
          <cell r="C13">
            <v>23</v>
          </cell>
          <cell r="D13">
            <v>1388</v>
          </cell>
          <cell r="E13">
            <v>66</v>
          </cell>
          <cell r="F13">
            <v>514</v>
          </cell>
        </row>
        <row r="14">
          <cell r="C14">
            <v>15</v>
          </cell>
          <cell r="D14">
            <v>637</v>
          </cell>
          <cell r="E14">
            <v>17</v>
          </cell>
          <cell r="F14">
            <v>129</v>
          </cell>
        </row>
        <row r="15">
          <cell r="C15">
            <v>58</v>
          </cell>
          <cell r="D15">
            <v>4081</v>
          </cell>
          <cell r="E15">
            <v>220</v>
          </cell>
          <cell r="F15">
            <v>1709</v>
          </cell>
        </row>
        <row r="16">
          <cell r="C16">
            <v>11</v>
          </cell>
          <cell r="D16">
            <v>413</v>
          </cell>
          <cell r="E16">
            <v>91</v>
          </cell>
          <cell r="F16">
            <v>701</v>
          </cell>
        </row>
        <row r="17">
          <cell r="C17">
            <v>13</v>
          </cell>
          <cell r="D17">
            <v>466</v>
          </cell>
          <cell r="E17">
            <v>51</v>
          </cell>
          <cell r="F17">
            <v>413</v>
          </cell>
        </row>
        <row r="18">
          <cell r="C18">
            <v>8</v>
          </cell>
          <cell r="D18">
            <v>292</v>
          </cell>
          <cell r="E18">
            <v>19</v>
          </cell>
          <cell r="F18">
            <v>145</v>
          </cell>
        </row>
        <row r="19">
          <cell r="C19">
            <v>17</v>
          </cell>
          <cell r="D19">
            <v>1014</v>
          </cell>
          <cell r="E19">
            <v>87</v>
          </cell>
          <cell r="F19">
            <v>637</v>
          </cell>
        </row>
        <row r="20">
          <cell r="C20">
            <v>19</v>
          </cell>
          <cell r="D20">
            <v>1108</v>
          </cell>
          <cell r="E20">
            <v>50</v>
          </cell>
          <cell r="F20">
            <v>384</v>
          </cell>
        </row>
        <row r="21">
          <cell r="C21">
            <v>10</v>
          </cell>
          <cell r="D21">
            <v>606</v>
          </cell>
          <cell r="E21">
            <v>31</v>
          </cell>
          <cell r="F21">
            <v>242</v>
          </cell>
        </row>
        <row r="22">
          <cell r="C22">
            <v>41</v>
          </cell>
          <cell r="D22">
            <v>2862</v>
          </cell>
          <cell r="E22">
            <v>110</v>
          </cell>
          <cell r="F22">
            <v>841</v>
          </cell>
        </row>
        <row r="23">
          <cell r="C23">
            <v>17</v>
          </cell>
          <cell r="D23">
            <v>880</v>
          </cell>
          <cell r="E23">
            <v>35</v>
          </cell>
          <cell r="F23">
            <v>267</v>
          </cell>
        </row>
        <row r="24">
          <cell r="C24">
            <v>52</v>
          </cell>
          <cell r="D24">
            <v>2454</v>
          </cell>
          <cell r="E24">
            <v>128</v>
          </cell>
          <cell r="F24">
            <v>965</v>
          </cell>
        </row>
        <row r="25">
          <cell r="C25">
            <v>70</v>
          </cell>
          <cell r="D25">
            <v>4523</v>
          </cell>
          <cell r="E25">
            <v>236</v>
          </cell>
          <cell r="F25">
            <v>1762</v>
          </cell>
        </row>
        <row r="26">
          <cell r="C26">
            <v>41</v>
          </cell>
          <cell r="D26">
            <v>1805</v>
          </cell>
          <cell r="E26">
            <v>204</v>
          </cell>
          <cell r="F26">
            <v>1552</v>
          </cell>
        </row>
        <row r="27">
          <cell r="C27">
            <v>38</v>
          </cell>
          <cell r="D27">
            <v>1852</v>
          </cell>
          <cell r="E27">
            <v>114</v>
          </cell>
          <cell r="F27">
            <v>913</v>
          </cell>
        </row>
        <row r="28">
          <cell r="C28">
            <v>94</v>
          </cell>
          <cell r="D28">
            <v>6178</v>
          </cell>
          <cell r="E28">
            <v>324</v>
          </cell>
          <cell r="F28">
            <v>2542</v>
          </cell>
        </row>
        <row r="29">
          <cell r="C29">
            <v>114</v>
          </cell>
          <cell r="D29">
            <v>7215</v>
          </cell>
          <cell r="E29">
            <v>352</v>
          </cell>
          <cell r="F29">
            <v>2652</v>
          </cell>
        </row>
        <row r="30">
          <cell r="C30">
            <v>84</v>
          </cell>
          <cell r="D30">
            <v>5292</v>
          </cell>
          <cell r="E30">
            <v>168</v>
          </cell>
          <cell r="F30">
            <v>995</v>
          </cell>
        </row>
      </sheetData>
      <sheetData sheetId="3">
        <row r="7">
          <cell r="C7">
            <v>234</v>
          </cell>
          <cell r="D7">
            <v>15772</v>
          </cell>
          <cell r="E7">
            <v>563</v>
          </cell>
          <cell r="F7">
            <v>4286</v>
          </cell>
        </row>
        <row r="8">
          <cell r="C8">
            <v>323</v>
          </cell>
          <cell r="D8">
            <v>16328</v>
          </cell>
          <cell r="E8">
            <v>669</v>
          </cell>
          <cell r="F8">
            <v>5123</v>
          </cell>
        </row>
        <row r="9">
          <cell r="C9">
            <v>382</v>
          </cell>
          <cell r="D9">
            <v>23168</v>
          </cell>
          <cell r="E9">
            <v>925</v>
          </cell>
          <cell r="F9">
            <v>7058</v>
          </cell>
        </row>
        <row r="10">
          <cell r="C10">
            <v>400</v>
          </cell>
          <cell r="D10">
            <v>23743</v>
          </cell>
          <cell r="E10">
            <v>935</v>
          </cell>
          <cell r="F10">
            <v>7286</v>
          </cell>
        </row>
        <row r="11">
          <cell r="C11">
            <v>488</v>
          </cell>
          <cell r="D11">
            <v>33274</v>
          </cell>
          <cell r="E11">
            <v>927</v>
          </cell>
          <cell r="F11">
            <v>7028</v>
          </cell>
        </row>
        <row r="12">
          <cell r="C12">
            <v>177</v>
          </cell>
          <cell r="D12">
            <v>13376</v>
          </cell>
          <cell r="E12">
            <v>381</v>
          </cell>
          <cell r="F12">
            <v>2843</v>
          </cell>
        </row>
        <row r="13">
          <cell r="C13">
            <v>22</v>
          </cell>
          <cell r="D13">
            <v>1567</v>
          </cell>
          <cell r="E13">
            <v>64</v>
          </cell>
          <cell r="F13">
            <v>491</v>
          </cell>
        </row>
        <row r="14">
          <cell r="C14">
            <v>15</v>
          </cell>
          <cell r="D14">
            <v>1042</v>
          </cell>
          <cell r="E14">
            <v>17</v>
          </cell>
          <cell r="F14">
            <v>126</v>
          </cell>
        </row>
        <row r="15">
          <cell r="C15">
            <v>58</v>
          </cell>
          <cell r="D15">
            <v>3813</v>
          </cell>
          <cell r="E15">
            <v>213</v>
          </cell>
          <cell r="F15">
            <v>1640</v>
          </cell>
        </row>
        <row r="16">
          <cell r="C16">
            <v>11</v>
          </cell>
          <cell r="D16">
            <v>716</v>
          </cell>
          <cell r="E16">
            <v>90</v>
          </cell>
          <cell r="F16">
            <v>687</v>
          </cell>
        </row>
        <row r="17">
          <cell r="C17">
            <v>14</v>
          </cell>
          <cell r="D17">
            <v>596</v>
          </cell>
          <cell r="E17">
            <v>54</v>
          </cell>
          <cell r="F17">
            <v>412</v>
          </cell>
        </row>
        <row r="18">
          <cell r="C18">
            <v>8</v>
          </cell>
          <cell r="D18">
            <v>229</v>
          </cell>
          <cell r="E18">
            <v>20</v>
          </cell>
          <cell r="F18">
            <v>161</v>
          </cell>
        </row>
        <row r="19">
          <cell r="C19">
            <v>17</v>
          </cell>
          <cell r="D19">
            <v>655</v>
          </cell>
          <cell r="E19">
            <v>86</v>
          </cell>
          <cell r="F19">
            <v>605</v>
          </cell>
        </row>
        <row r="20">
          <cell r="C20">
            <v>19</v>
          </cell>
          <cell r="D20">
            <v>1055</v>
          </cell>
          <cell r="E20">
            <v>50</v>
          </cell>
          <cell r="F20">
            <v>385</v>
          </cell>
        </row>
        <row r="21">
          <cell r="C21">
            <v>10</v>
          </cell>
          <cell r="D21">
            <v>580</v>
          </cell>
          <cell r="E21">
            <v>32</v>
          </cell>
          <cell r="F21">
            <v>246</v>
          </cell>
        </row>
        <row r="22">
          <cell r="C22">
            <v>40</v>
          </cell>
          <cell r="D22">
            <v>2313</v>
          </cell>
          <cell r="E22">
            <v>108</v>
          </cell>
          <cell r="F22">
            <v>825</v>
          </cell>
        </row>
        <row r="23">
          <cell r="C23">
            <v>17</v>
          </cell>
          <cell r="D23">
            <v>1609</v>
          </cell>
          <cell r="E23">
            <v>37</v>
          </cell>
          <cell r="F23">
            <v>282</v>
          </cell>
        </row>
        <row r="24">
          <cell r="C24">
            <v>51</v>
          </cell>
          <cell r="D24">
            <v>2491</v>
          </cell>
          <cell r="E24">
            <v>125</v>
          </cell>
          <cell r="F24">
            <v>953</v>
          </cell>
        </row>
        <row r="25">
          <cell r="C25">
            <v>70</v>
          </cell>
          <cell r="D25">
            <v>4167</v>
          </cell>
          <cell r="E25">
            <v>236</v>
          </cell>
          <cell r="F25">
            <v>1742</v>
          </cell>
        </row>
        <row r="26">
          <cell r="C26">
            <v>41</v>
          </cell>
          <cell r="D26">
            <v>2174</v>
          </cell>
          <cell r="E26">
            <v>198</v>
          </cell>
          <cell r="F26">
            <v>1498</v>
          </cell>
        </row>
        <row r="27">
          <cell r="C27">
            <v>38</v>
          </cell>
          <cell r="D27">
            <v>1951</v>
          </cell>
          <cell r="E27">
            <v>110</v>
          </cell>
          <cell r="F27">
            <v>872</v>
          </cell>
        </row>
        <row r="28">
          <cell r="C28">
            <v>92</v>
          </cell>
          <cell r="D28">
            <v>6087</v>
          </cell>
          <cell r="E28">
            <v>321</v>
          </cell>
          <cell r="F28">
            <v>2517</v>
          </cell>
        </row>
        <row r="29">
          <cell r="C29">
            <v>114</v>
          </cell>
          <cell r="D29">
            <v>7188</v>
          </cell>
          <cell r="E29">
            <v>351</v>
          </cell>
          <cell r="F29">
            <v>2649</v>
          </cell>
        </row>
        <row r="30">
          <cell r="C30">
            <v>83</v>
          </cell>
          <cell r="D30">
            <v>4732</v>
          </cell>
          <cell r="E30">
            <v>162</v>
          </cell>
          <cell r="F30">
            <v>1209</v>
          </cell>
        </row>
      </sheetData>
      <sheetData sheetId="4">
        <row r="7">
          <cell r="C7">
            <v>234</v>
          </cell>
          <cell r="D7">
            <v>15629</v>
          </cell>
          <cell r="E7">
            <v>564</v>
          </cell>
          <cell r="F7">
            <v>4292</v>
          </cell>
        </row>
        <row r="8">
          <cell r="C8">
            <v>323</v>
          </cell>
          <cell r="D8">
            <v>19410</v>
          </cell>
          <cell r="E8">
            <v>663</v>
          </cell>
          <cell r="F8">
            <v>5075</v>
          </cell>
        </row>
        <row r="9">
          <cell r="C9">
            <v>382</v>
          </cell>
          <cell r="D9">
            <v>23844</v>
          </cell>
          <cell r="E9">
            <v>926</v>
          </cell>
          <cell r="F9">
            <v>7061</v>
          </cell>
        </row>
        <row r="10">
          <cell r="C10">
            <v>400</v>
          </cell>
          <cell r="D10">
            <v>23498</v>
          </cell>
          <cell r="E10">
            <v>929</v>
          </cell>
          <cell r="F10">
            <v>7240</v>
          </cell>
        </row>
        <row r="11">
          <cell r="C11">
            <v>488</v>
          </cell>
          <cell r="D11">
            <v>28695</v>
          </cell>
          <cell r="E11">
            <v>935</v>
          </cell>
          <cell r="F11">
            <v>7090</v>
          </cell>
        </row>
        <row r="12">
          <cell r="C12">
            <v>177</v>
          </cell>
          <cell r="D12">
            <v>10886</v>
          </cell>
          <cell r="E12">
            <v>378</v>
          </cell>
          <cell r="F12">
            <v>2824</v>
          </cell>
        </row>
        <row r="13">
          <cell r="C13">
            <v>22</v>
          </cell>
          <cell r="D13">
            <v>1604</v>
          </cell>
          <cell r="E13">
            <v>61</v>
          </cell>
          <cell r="F13">
            <v>468</v>
          </cell>
        </row>
        <row r="14">
          <cell r="C14">
            <v>15</v>
          </cell>
          <cell r="D14">
            <v>1082</v>
          </cell>
          <cell r="E14">
            <v>17</v>
          </cell>
          <cell r="F14">
            <v>126</v>
          </cell>
        </row>
        <row r="15">
          <cell r="C15">
            <v>58</v>
          </cell>
          <cell r="D15">
            <v>3679</v>
          </cell>
          <cell r="E15">
            <v>210</v>
          </cell>
          <cell r="F15">
            <v>1616</v>
          </cell>
        </row>
        <row r="16">
          <cell r="C16">
            <v>11</v>
          </cell>
          <cell r="D16">
            <v>511</v>
          </cell>
          <cell r="E16">
            <v>89</v>
          </cell>
          <cell r="F16">
            <v>679</v>
          </cell>
        </row>
        <row r="17">
          <cell r="C17">
            <v>14</v>
          </cell>
          <cell r="D17">
            <v>1104</v>
          </cell>
          <cell r="E17">
            <v>53</v>
          </cell>
          <cell r="F17">
            <v>405</v>
          </cell>
        </row>
        <row r="18">
          <cell r="C18">
            <v>8</v>
          </cell>
          <cell r="D18">
            <v>514</v>
          </cell>
          <cell r="E18">
            <v>21</v>
          </cell>
          <cell r="F18">
            <v>167</v>
          </cell>
        </row>
        <row r="19">
          <cell r="C19">
            <v>17</v>
          </cell>
          <cell r="D19">
            <v>1160</v>
          </cell>
          <cell r="E19">
            <v>86</v>
          </cell>
          <cell r="F19">
            <v>603</v>
          </cell>
        </row>
        <row r="20">
          <cell r="C20">
            <v>19</v>
          </cell>
          <cell r="D20">
            <v>822</v>
          </cell>
          <cell r="E20">
            <v>49</v>
          </cell>
          <cell r="F20">
            <v>377</v>
          </cell>
        </row>
        <row r="21">
          <cell r="C21">
            <v>10</v>
          </cell>
          <cell r="D21">
            <v>559</v>
          </cell>
          <cell r="E21">
            <v>32</v>
          </cell>
          <cell r="F21">
            <v>246</v>
          </cell>
        </row>
        <row r="22">
          <cell r="C22">
            <v>40</v>
          </cell>
          <cell r="D22">
            <v>2703</v>
          </cell>
          <cell r="E22">
            <v>109</v>
          </cell>
          <cell r="F22">
            <v>831</v>
          </cell>
        </row>
        <row r="23">
          <cell r="C23">
            <v>17</v>
          </cell>
          <cell r="D23">
            <v>761</v>
          </cell>
          <cell r="E23">
            <v>36</v>
          </cell>
          <cell r="F23">
            <v>276</v>
          </cell>
        </row>
        <row r="24">
          <cell r="C24">
            <v>51</v>
          </cell>
          <cell r="D24">
            <v>3344</v>
          </cell>
          <cell r="E24">
            <v>124</v>
          </cell>
          <cell r="F24">
            <v>950</v>
          </cell>
        </row>
        <row r="25">
          <cell r="C25">
            <v>70</v>
          </cell>
          <cell r="D25">
            <v>3847</v>
          </cell>
          <cell r="E25">
            <v>233</v>
          </cell>
          <cell r="F25">
            <v>1726</v>
          </cell>
        </row>
        <row r="26">
          <cell r="C26">
            <v>41</v>
          </cell>
          <cell r="D26">
            <v>2050</v>
          </cell>
          <cell r="E26">
            <v>198</v>
          </cell>
          <cell r="F26">
            <v>1500</v>
          </cell>
        </row>
        <row r="27">
          <cell r="C27">
            <v>38</v>
          </cell>
          <cell r="D27">
            <v>2681</v>
          </cell>
          <cell r="E27">
            <v>108</v>
          </cell>
          <cell r="F27">
            <v>857</v>
          </cell>
        </row>
        <row r="28">
          <cell r="C28">
            <v>92</v>
          </cell>
          <cell r="D28">
            <v>6845</v>
          </cell>
          <cell r="E28">
            <v>322</v>
          </cell>
          <cell r="F28">
            <v>2527</v>
          </cell>
        </row>
        <row r="29">
          <cell r="C29">
            <v>114</v>
          </cell>
          <cell r="D29">
            <v>7302</v>
          </cell>
          <cell r="E29">
            <v>353</v>
          </cell>
          <cell r="F29">
            <v>2667</v>
          </cell>
        </row>
        <row r="30">
          <cell r="C30">
            <v>83</v>
          </cell>
          <cell r="D30">
            <v>5865</v>
          </cell>
          <cell r="E30">
            <v>163</v>
          </cell>
          <cell r="F30">
            <v>1216</v>
          </cell>
        </row>
      </sheetData>
      <sheetData sheetId="5">
        <row r="7">
          <cell r="C7">
            <v>234</v>
          </cell>
          <cell r="D7">
            <v>15735</v>
          </cell>
          <cell r="E7">
            <v>559</v>
          </cell>
          <cell r="F7">
            <v>4257</v>
          </cell>
        </row>
        <row r="8">
          <cell r="C8">
            <v>324</v>
          </cell>
          <cell r="D8">
            <v>16350</v>
          </cell>
          <cell r="E8">
            <v>654</v>
          </cell>
          <cell r="F8">
            <v>5013</v>
          </cell>
        </row>
        <row r="9">
          <cell r="C9">
            <v>383</v>
          </cell>
          <cell r="D9">
            <v>23175</v>
          </cell>
          <cell r="E9">
            <v>926</v>
          </cell>
          <cell r="F9">
            <v>7068</v>
          </cell>
        </row>
        <row r="10">
          <cell r="C10">
            <v>398</v>
          </cell>
          <cell r="D10">
            <v>23731</v>
          </cell>
          <cell r="E10">
            <v>918</v>
          </cell>
          <cell r="F10">
            <v>7164</v>
          </cell>
        </row>
        <row r="11">
          <cell r="C11">
            <v>488</v>
          </cell>
          <cell r="D11">
            <v>33227</v>
          </cell>
          <cell r="E11">
            <v>930</v>
          </cell>
          <cell r="F11">
            <v>7048</v>
          </cell>
        </row>
        <row r="12">
          <cell r="C12">
            <v>177</v>
          </cell>
          <cell r="D12">
            <v>13461</v>
          </cell>
          <cell r="E12">
            <v>374</v>
          </cell>
          <cell r="F12">
            <v>2796</v>
          </cell>
        </row>
        <row r="13">
          <cell r="C13">
            <v>22</v>
          </cell>
          <cell r="D13">
            <v>1518</v>
          </cell>
          <cell r="E13">
            <v>62</v>
          </cell>
          <cell r="F13">
            <v>476</v>
          </cell>
        </row>
        <row r="14">
          <cell r="C14">
            <v>15</v>
          </cell>
          <cell r="D14">
            <v>1091</v>
          </cell>
          <cell r="E14">
            <v>18</v>
          </cell>
          <cell r="F14">
            <v>133</v>
          </cell>
        </row>
        <row r="15">
          <cell r="C15">
            <v>60</v>
          </cell>
          <cell r="D15">
            <v>3698</v>
          </cell>
          <cell r="E15">
            <v>207</v>
          </cell>
          <cell r="F15">
            <v>1588</v>
          </cell>
        </row>
        <row r="16">
          <cell r="C16">
            <v>11</v>
          </cell>
          <cell r="D16">
            <v>661</v>
          </cell>
          <cell r="E16">
            <v>89</v>
          </cell>
          <cell r="F16">
            <v>677</v>
          </cell>
        </row>
        <row r="17">
          <cell r="C17">
            <v>14</v>
          </cell>
          <cell r="D17">
            <v>742</v>
          </cell>
          <cell r="E17">
            <v>53</v>
          </cell>
          <cell r="F17">
            <v>405</v>
          </cell>
        </row>
        <row r="18">
          <cell r="C18">
            <v>8</v>
          </cell>
          <cell r="D18">
            <v>244</v>
          </cell>
          <cell r="E18">
            <v>21</v>
          </cell>
          <cell r="F18">
            <v>168</v>
          </cell>
        </row>
        <row r="19">
          <cell r="C19">
            <v>17</v>
          </cell>
          <cell r="D19">
            <v>589</v>
          </cell>
          <cell r="E19">
            <v>85</v>
          </cell>
          <cell r="F19">
            <v>598</v>
          </cell>
        </row>
        <row r="20">
          <cell r="C20">
            <v>19</v>
          </cell>
          <cell r="D20">
            <v>872</v>
          </cell>
          <cell r="E20">
            <v>47</v>
          </cell>
          <cell r="F20">
            <v>362</v>
          </cell>
        </row>
        <row r="21">
          <cell r="C21">
            <v>10</v>
          </cell>
          <cell r="D21">
            <v>781</v>
          </cell>
          <cell r="E21">
            <v>32</v>
          </cell>
          <cell r="F21">
            <v>246</v>
          </cell>
        </row>
        <row r="22">
          <cell r="C22">
            <v>40</v>
          </cell>
          <cell r="D22">
            <v>2237</v>
          </cell>
          <cell r="E22">
            <v>106</v>
          </cell>
          <cell r="F22">
            <v>808</v>
          </cell>
        </row>
        <row r="23">
          <cell r="C23">
            <v>16</v>
          </cell>
          <cell r="D23">
            <v>1299</v>
          </cell>
          <cell r="E23">
            <v>36</v>
          </cell>
          <cell r="F23">
            <v>271</v>
          </cell>
        </row>
        <row r="24">
          <cell r="C24">
            <v>51</v>
          </cell>
          <cell r="D24">
            <v>2766</v>
          </cell>
          <cell r="E24">
            <v>123</v>
          </cell>
          <cell r="F24">
            <v>939</v>
          </cell>
        </row>
        <row r="25">
          <cell r="C25">
            <v>70</v>
          </cell>
          <cell r="D25">
            <v>4183</v>
          </cell>
          <cell r="E25">
            <v>228</v>
          </cell>
          <cell r="F25">
            <v>1687</v>
          </cell>
        </row>
        <row r="26">
          <cell r="C26">
            <v>42</v>
          </cell>
          <cell r="D26">
            <v>2278</v>
          </cell>
          <cell r="E26">
            <v>197</v>
          </cell>
          <cell r="F26">
            <v>1495</v>
          </cell>
        </row>
        <row r="27">
          <cell r="C27">
            <v>38</v>
          </cell>
          <cell r="D27">
            <v>1867</v>
          </cell>
          <cell r="E27">
            <v>110</v>
          </cell>
          <cell r="F27">
            <v>877</v>
          </cell>
        </row>
        <row r="28">
          <cell r="C28">
            <v>92</v>
          </cell>
          <cell r="D28">
            <v>6049</v>
          </cell>
          <cell r="E28">
            <v>318</v>
          </cell>
          <cell r="F28">
            <v>2497</v>
          </cell>
        </row>
        <row r="29">
          <cell r="C29">
            <v>114</v>
          </cell>
          <cell r="D29">
            <v>7010</v>
          </cell>
          <cell r="E29">
            <v>56</v>
          </cell>
          <cell r="F29">
            <v>419</v>
          </cell>
        </row>
        <row r="30">
          <cell r="C30">
            <v>83</v>
          </cell>
          <cell r="D30">
            <v>4954</v>
          </cell>
          <cell r="E30">
            <v>160</v>
          </cell>
          <cell r="F30">
            <v>1193</v>
          </cell>
        </row>
      </sheetData>
      <sheetData sheetId="6">
        <row r="7">
          <cell r="C7">
            <v>234</v>
          </cell>
          <cell r="D7">
            <v>15662</v>
          </cell>
          <cell r="E7">
            <v>555</v>
          </cell>
          <cell r="F7">
            <v>4227</v>
          </cell>
        </row>
        <row r="8">
          <cell r="C8">
            <v>326</v>
          </cell>
          <cell r="D8">
            <v>16224</v>
          </cell>
          <cell r="E8">
            <v>644</v>
          </cell>
          <cell r="F8">
            <v>4935</v>
          </cell>
        </row>
        <row r="9">
          <cell r="C9">
            <v>386</v>
          </cell>
          <cell r="D9">
            <v>22013</v>
          </cell>
          <cell r="E9">
            <v>922</v>
          </cell>
          <cell r="F9">
            <v>7042</v>
          </cell>
        </row>
        <row r="10">
          <cell r="C10">
            <v>400</v>
          </cell>
          <cell r="D10">
            <v>24533</v>
          </cell>
          <cell r="E10">
            <v>912</v>
          </cell>
          <cell r="F10">
            <v>7121</v>
          </cell>
        </row>
        <row r="11">
          <cell r="C11">
            <v>487</v>
          </cell>
          <cell r="D11">
            <v>33526</v>
          </cell>
          <cell r="E11">
            <v>926</v>
          </cell>
          <cell r="F11">
            <v>7025</v>
          </cell>
        </row>
        <row r="12">
          <cell r="C12">
            <v>177</v>
          </cell>
          <cell r="D12">
            <v>13437</v>
          </cell>
          <cell r="E12">
            <v>373</v>
          </cell>
          <cell r="F12">
            <v>2791</v>
          </cell>
        </row>
        <row r="13">
          <cell r="C13">
            <v>22</v>
          </cell>
          <cell r="D13">
            <v>1772</v>
          </cell>
          <cell r="E13">
            <v>61</v>
          </cell>
          <cell r="F13">
            <v>468</v>
          </cell>
        </row>
        <row r="14">
          <cell r="C14">
            <v>15</v>
          </cell>
          <cell r="D14">
            <v>1307</v>
          </cell>
          <cell r="E14">
            <v>19</v>
          </cell>
          <cell r="F14">
            <v>139</v>
          </cell>
        </row>
        <row r="15">
          <cell r="C15">
            <v>60</v>
          </cell>
          <cell r="D15">
            <v>3344</v>
          </cell>
          <cell r="E15">
            <v>204</v>
          </cell>
        </row>
        <row r="16">
          <cell r="C16">
            <v>11</v>
          </cell>
          <cell r="D16">
            <v>711</v>
          </cell>
          <cell r="E16">
            <v>88</v>
          </cell>
          <cell r="F16">
            <v>669</v>
          </cell>
        </row>
        <row r="17">
          <cell r="C17">
            <v>14</v>
          </cell>
          <cell r="D17">
            <v>804</v>
          </cell>
          <cell r="E17">
            <v>53</v>
          </cell>
          <cell r="F17">
            <v>408</v>
          </cell>
        </row>
        <row r="18">
          <cell r="C18">
            <v>7</v>
          </cell>
          <cell r="D18">
            <v>313</v>
          </cell>
          <cell r="E18">
            <v>21</v>
          </cell>
          <cell r="F18">
            <v>168</v>
          </cell>
        </row>
        <row r="19">
          <cell r="C19">
            <v>17</v>
          </cell>
          <cell r="D19">
            <v>737</v>
          </cell>
          <cell r="E19">
            <v>85</v>
          </cell>
          <cell r="F19">
            <v>598</v>
          </cell>
        </row>
        <row r="20">
          <cell r="C20">
            <v>19</v>
          </cell>
          <cell r="D20">
            <v>826</v>
          </cell>
          <cell r="E20">
            <v>46</v>
          </cell>
          <cell r="F20">
            <v>354</v>
          </cell>
        </row>
        <row r="21">
          <cell r="C21">
            <v>10</v>
          </cell>
          <cell r="D21">
            <v>652</v>
          </cell>
          <cell r="E21">
            <v>30</v>
          </cell>
          <cell r="F21">
            <v>231</v>
          </cell>
        </row>
        <row r="22">
          <cell r="C22">
            <v>40</v>
          </cell>
          <cell r="D22">
            <v>2327</v>
          </cell>
          <cell r="E22">
            <v>106</v>
          </cell>
          <cell r="F22">
            <v>810</v>
          </cell>
        </row>
        <row r="23">
          <cell r="C23">
            <v>16</v>
          </cell>
          <cell r="D23">
            <v>1163</v>
          </cell>
          <cell r="E23">
            <v>36</v>
          </cell>
          <cell r="F23">
            <v>271</v>
          </cell>
        </row>
        <row r="24">
          <cell r="C24">
            <v>50</v>
          </cell>
          <cell r="D24">
            <v>3180</v>
          </cell>
          <cell r="E24">
            <v>124</v>
          </cell>
          <cell r="F24">
            <v>946</v>
          </cell>
        </row>
        <row r="25">
          <cell r="C25">
            <v>70</v>
          </cell>
          <cell r="D25">
            <v>4046</v>
          </cell>
          <cell r="E25">
            <v>227</v>
          </cell>
          <cell r="F25">
            <v>1683</v>
          </cell>
        </row>
        <row r="26">
          <cell r="C26">
            <v>43</v>
          </cell>
          <cell r="D26">
            <v>2108</v>
          </cell>
          <cell r="E26">
            <v>196</v>
          </cell>
          <cell r="F26">
            <v>1486</v>
          </cell>
        </row>
        <row r="27">
          <cell r="C27">
            <v>38</v>
          </cell>
          <cell r="D27">
            <v>1714</v>
          </cell>
          <cell r="E27">
            <v>108</v>
          </cell>
          <cell r="F27">
            <v>862</v>
          </cell>
        </row>
        <row r="28">
          <cell r="C28">
            <v>93</v>
          </cell>
          <cell r="D28">
            <v>6076</v>
          </cell>
          <cell r="E28">
            <v>318</v>
          </cell>
          <cell r="F28">
            <v>2498</v>
          </cell>
        </row>
        <row r="29">
          <cell r="C29">
            <v>117</v>
          </cell>
          <cell r="D29">
            <v>6892</v>
          </cell>
          <cell r="E29">
            <v>352</v>
          </cell>
          <cell r="F29">
            <v>2665</v>
          </cell>
        </row>
        <row r="30">
          <cell r="C30">
            <v>82</v>
          </cell>
          <cell r="D30">
            <v>5833</v>
          </cell>
          <cell r="E30">
            <v>160</v>
          </cell>
          <cell r="F30">
            <v>1194</v>
          </cell>
        </row>
      </sheetData>
      <sheetData sheetId="7">
        <row r="7">
          <cell r="C7">
            <v>231</v>
          </cell>
          <cell r="D7">
            <v>15828</v>
          </cell>
          <cell r="E7">
            <v>555</v>
          </cell>
          <cell r="F7">
            <v>4229</v>
          </cell>
        </row>
        <row r="8">
          <cell r="C8">
            <v>326</v>
          </cell>
          <cell r="D8">
            <v>16034</v>
          </cell>
          <cell r="E8">
            <v>643</v>
          </cell>
          <cell r="F8">
            <v>4931</v>
          </cell>
        </row>
        <row r="9">
          <cell r="C9">
            <v>385</v>
          </cell>
          <cell r="D9">
            <v>23170</v>
          </cell>
          <cell r="E9">
            <v>922</v>
          </cell>
          <cell r="F9">
            <v>7041</v>
          </cell>
        </row>
        <row r="10">
          <cell r="C10">
            <v>401</v>
          </cell>
          <cell r="D10">
            <v>23268</v>
          </cell>
          <cell r="E10">
            <v>914</v>
          </cell>
          <cell r="F10">
            <v>7142</v>
          </cell>
        </row>
        <row r="11">
          <cell r="C11">
            <v>488</v>
          </cell>
          <cell r="D11">
            <v>33818</v>
          </cell>
          <cell r="E11">
            <v>927</v>
          </cell>
          <cell r="F11">
            <v>7026</v>
          </cell>
        </row>
        <row r="12">
          <cell r="C12">
            <v>178</v>
          </cell>
          <cell r="D12">
            <v>13228</v>
          </cell>
          <cell r="E12">
            <v>371</v>
          </cell>
          <cell r="F12">
            <v>2773</v>
          </cell>
        </row>
        <row r="13">
          <cell r="C13">
            <v>22</v>
          </cell>
          <cell r="D13">
            <v>1348</v>
          </cell>
          <cell r="E13">
            <v>59</v>
          </cell>
          <cell r="F13">
            <v>453</v>
          </cell>
        </row>
        <row r="14">
          <cell r="C14">
            <v>15</v>
          </cell>
          <cell r="D14">
            <v>1119</v>
          </cell>
          <cell r="E14">
            <v>19</v>
          </cell>
          <cell r="F14">
            <v>137</v>
          </cell>
        </row>
        <row r="15">
          <cell r="C15">
            <v>60</v>
          </cell>
          <cell r="D15">
            <v>2972</v>
          </cell>
          <cell r="E15">
            <v>204</v>
          </cell>
        </row>
        <row r="16">
          <cell r="C16">
            <v>11</v>
          </cell>
          <cell r="D16">
            <v>1141</v>
          </cell>
          <cell r="E16">
            <v>88</v>
          </cell>
          <cell r="F16">
            <v>669</v>
          </cell>
        </row>
        <row r="17">
          <cell r="C17">
            <v>14</v>
          </cell>
          <cell r="D17">
            <v>907</v>
          </cell>
          <cell r="E17">
            <v>53</v>
          </cell>
          <cell r="F17">
            <v>408</v>
          </cell>
        </row>
        <row r="18">
          <cell r="C18">
            <v>7</v>
          </cell>
          <cell r="D18">
            <v>210</v>
          </cell>
          <cell r="E18">
            <v>20</v>
          </cell>
          <cell r="F18">
            <v>162</v>
          </cell>
        </row>
        <row r="19">
          <cell r="C19">
            <v>17</v>
          </cell>
          <cell r="D19">
            <v>711</v>
          </cell>
          <cell r="E19">
            <v>86</v>
          </cell>
          <cell r="F19">
            <v>604</v>
          </cell>
        </row>
        <row r="20">
          <cell r="C20">
            <v>19</v>
          </cell>
          <cell r="D20">
            <v>796</v>
          </cell>
          <cell r="E20">
            <v>46</v>
          </cell>
          <cell r="F20">
            <v>354</v>
          </cell>
        </row>
        <row r="21">
          <cell r="C21">
            <v>10</v>
          </cell>
          <cell r="D21">
            <v>714</v>
          </cell>
          <cell r="E21">
            <v>30</v>
          </cell>
          <cell r="F21">
            <v>231</v>
          </cell>
        </row>
        <row r="22">
          <cell r="C22">
            <v>40</v>
          </cell>
          <cell r="D22">
            <v>3099</v>
          </cell>
          <cell r="E22">
            <v>106</v>
          </cell>
          <cell r="F22">
            <v>810</v>
          </cell>
        </row>
        <row r="23">
          <cell r="C23">
            <v>17</v>
          </cell>
          <cell r="D23">
            <v>952</v>
          </cell>
          <cell r="E23">
            <v>35</v>
          </cell>
          <cell r="F23">
            <v>263</v>
          </cell>
        </row>
        <row r="24">
          <cell r="C24">
            <v>50</v>
          </cell>
          <cell r="D24">
            <v>2478</v>
          </cell>
          <cell r="E24">
            <v>124</v>
          </cell>
          <cell r="F24">
            <v>946</v>
          </cell>
        </row>
        <row r="25">
          <cell r="C25">
            <v>71</v>
          </cell>
          <cell r="D25">
            <v>4052</v>
          </cell>
          <cell r="E25">
            <v>226</v>
          </cell>
          <cell r="F25">
            <v>1679</v>
          </cell>
        </row>
        <row r="26">
          <cell r="C26">
            <v>43</v>
          </cell>
          <cell r="D26">
            <v>2365</v>
          </cell>
          <cell r="E26">
            <v>193</v>
          </cell>
          <cell r="F26">
            <v>1468</v>
          </cell>
        </row>
        <row r="27">
          <cell r="C27">
            <v>38</v>
          </cell>
          <cell r="D27">
            <v>1629</v>
          </cell>
          <cell r="E27">
            <v>107</v>
          </cell>
          <cell r="F27">
            <v>854</v>
          </cell>
        </row>
        <row r="28">
          <cell r="C28">
            <v>92</v>
          </cell>
          <cell r="D28">
            <v>5992</v>
          </cell>
          <cell r="E28">
            <v>316</v>
          </cell>
          <cell r="F28">
            <v>2480</v>
          </cell>
        </row>
        <row r="29">
          <cell r="C29">
            <v>117</v>
          </cell>
          <cell r="D29">
            <v>7374</v>
          </cell>
          <cell r="E29">
            <v>351</v>
          </cell>
          <cell r="F29">
            <v>2657</v>
          </cell>
        </row>
        <row r="30">
          <cell r="C30">
            <v>82</v>
          </cell>
          <cell r="D30">
            <v>5007</v>
          </cell>
          <cell r="E30">
            <v>159</v>
          </cell>
          <cell r="F30">
            <v>1186</v>
          </cell>
        </row>
      </sheetData>
      <sheetData sheetId="8">
        <row r="7">
          <cell r="C7">
            <v>233</v>
          </cell>
          <cell r="D7">
            <v>15788.5</v>
          </cell>
          <cell r="E7">
            <v>550.5</v>
          </cell>
          <cell r="F7">
            <v>4194</v>
          </cell>
        </row>
        <row r="8">
          <cell r="C8">
            <v>324</v>
          </cell>
          <cell r="D8">
            <v>16171</v>
          </cell>
          <cell r="E8">
            <v>634</v>
          </cell>
          <cell r="F8">
            <v>4861.5</v>
          </cell>
        </row>
        <row r="9">
          <cell r="C9">
            <v>385</v>
          </cell>
          <cell r="D9">
            <v>23114.5</v>
          </cell>
          <cell r="E9">
            <v>916</v>
          </cell>
          <cell r="F9">
            <v>6994.5</v>
          </cell>
        </row>
        <row r="10">
          <cell r="C10">
            <v>401</v>
          </cell>
          <cell r="D10">
            <v>23595</v>
          </cell>
          <cell r="E10">
            <v>906</v>
          </cell>
          <cell r="F10">
            <v>7084</v>
          </cell>
        </row>
        <row r="11">
          <cell r="C11">
            <v>489</v>
          </cell>
          <cell r="D11">
            <v>33941</v>
          </cell>
          <cell r="E11">
            <v>925</v>
          </cell>
          <cell r="F11">
            <v>7020</v>
          </cell>
        </row>
        <row r="12">
          <cell r="C12">
            <v>178</v>
          </cell>
          <cell r="D12">
            <v>13199.5</v>
          </cell>
          <cell r="E12">
            <v>371.5</v>
          </cell>
          <cell r="F12">
            <v>2783</v>
          </cell>
        </row>
        <row r="13">
          <cell r="C13">
            <v>22</v>
          </cell>
          <cell r="D13">
            <v>1622.5</v>
          </cell>
          <cell r="E13">
            <v>59</v>
          </cell>
          <cell r="F13">
            <v>453.5</v>
          </cell>
        </row>
        <row r="14">
          <cell r="C14">
            <v>15</v>
          </cell>
          <cell r="D14">
            <v>671</v>
          </cell>
          <cell r="E14">
            <v>19</v>
          </cell>
          <cell r="F14">
            <v>137</v>
          </cell>
        </row>
        <row r="15">
          <cell r="C15">
            <v>60</v>
          </cell>
          <cell r="D15">
            <v>4046</v>
          </cell>
          <cell r="E15">
            <v>201</v>
          </cell>
        </row>
        <row r="16">
          <cell r="C16">
            <v>11</v>
          </cell>
          <cell r="D16">
            <v>517.5</v>
          </cell>
          <cell r="E16">
            <v>87</v>
          </cell>
          <cell r="F16">
            <v>663</v>
          </cell>
        </row>
        <row r="17">
          <cell r="C17">
            <v>14</v>
          </cell>
          <cell r="D17">
            <v>649.5</v>
          </cell>
          <cell r="E17">
            <v>53</v>
          </cell>
          <cell r="F17">
            <v>406.5</v>
          </cell>
        </row>
        <row r="18">
          <cell r="C18">
            <v>7</v>
          </cell>
          <cell r="D18">
            <v>279</v>
          </cell>
          <cell r="E18">
            <v>20</v>
          </cell>
          <cell r="F18">
            <v>162</v>
          </cell>
        </row>
        <row r="19">
          <cell r="C19">
            <v>17</v>
          </cell>
          <cell r="D19">
            <v>818</v>
          </cell>
          <cell r="E19">
            <v>85.5</v>
          </cell>
          <cell r="F19">
            <v>600</v>
          </cell>
        </row>
        <row r="20">
          <cell r="C20">
            <v>19</v>
          </cell>
          <cell r="D20">
            <v>961</v>
          </cell>
          <cell r="E20">
            <v>46</v>
          </cell>
          <cell r="F20">
            <v>354</v>
          </cell>
        </row>
        <row r="21">
          <cell r="C21">
            <v>10</v>
          </cell>
          <cell r="D21">
            <v>641.5</v>
          </cell>
          <cell r="E21">
            <v>28.5</v>
          </cell>
          <cell r="F21">
            <v>220</v>
          </cell>
        </row>
        <row r="22">
          <cell r="C22">
            <v>40</v>
          </cell>
          <cell r="D22">
            <v>2567</v>
          </cell>
          <cell r="E22">
            <v>106</v>
          </cell>
          <cell r="F22">
            <v>811</v>
          </cell>
        </row>
        <row r="23">
          <cell r="C23">
            <v>17</v>
          </cell>
          <cell r="D23">
            <v>1114.5</v>
          </cell>
          <cell r="E23">
            <v>34.5</v>
          </cell>
          <cell r="F23">
            <v>259.5</v>
          </cell>
        </row>
        <row r="24">
          <cell r="C24">
            <v>50</v>
          </cell>
          <cell r="D24">
            <v>2609.5</v>
          </cell>
          <cell r="E24">
            <v>123</v>
          </cell>
          <cell r="F24">
            <v>938</v>
          </cell>
        </row>
        <row r="25">
          <cell r="C25">
            <v>72</v>
          </cell>
          <cell r="D25">
            <v>4221</v>
          </cell>
          <cell r="E25">
            <v>225</v>
          </cell>
          <cell r="F25">
            <v>1672.5</v>
          </cell>
        </row>
        <row r="26">
          <cell r="C26">
            <v>43</v>
          </cell>
          <cell r="D26">
            <v>2157.5</v>
          </cell>
          <cell r="E26">
            <v>142.5</v>
          </cell>
          <cell r="F26">
            <v>1076</v>
          </cell>
        </row>
        <row r="27">
          <cell r="C27">
            <v>38</v>
          </cell>
          <cell r="D27">
            <v>1832</v>
          </cell>
          <cell r="E27">
            <v>106.5</v>
          </cell>
          <cell r="F27">
            <v>850</v>
          </cell>
        </row>
        <row r="28">
          <cell r="C28">
            <v>92</v>
          </cell>
          <cell r="D28">
            <v>5920.5</v>
          </cell>
          <cell r="E28">
            <v>314</v>
          </cell>
          <cell r="F28">
            <v>2462.5</v>
          </cell>
        </row>
        <row r="29">
          <cell r="C29">
            <v>117</v>
          </cell>
          <cell r="D29">
            <v>7318</v>
          </cell>
          <cell r="E29">
            <v>349.5</v>
          </cell>
          <cell r="F29">
            <v>2648.5</v>
          </cell>
        </row>
        <row r="30">
          <cell r="C30">
            <v>82</v>
          </cell>
          <cell r="D30">
            <v>5049.5</v>
          </cell>
          <cell r="E30">
            <v>159</v>
          </cell>
          <cell r="F30">
            <v>1184</v>
          </cell>
        </row>
      </sheetData>
      <sheetData sheetId="9">
        <row r="7">
          <cell r="C7">
            <v>234</v>
          </cell>
          <cell r="D7">
            <v>15805</v>
          </cell>
          <cell r="E7">
            <v>546</v>
          </cell>
          <cell r="F7">
            <v>4159</v>
          </cell>
        </row>
        <row r="8">
          <cell r="C8">
            <v>321</v>
          </cell>
          <cell r="D8">
            <v>16183</v>
          </cell>
          <cell r="E8">
            <v>625</v>
          </cell>
          <cell r="F8">
            <v>4792</v>
          </cell>
        </row>
        <row r="9">
          <cell r="C9">
            <v>385</v>
          </cell>
          <cell r="D9">
            <v>23241</v>
          </cell>
          <cell r="E9">
            <v>910</v>
          </cell>
          <cell r="F9">
            <v>6948</v>
          </cell>
        </row>
        <row r="10">
          <cell r="C10">
            <v>400</v>
          </cell>
          <cell r="D10">
            <v>23845</v>
          </cell>
          <cell r="E10">
            <v>898</v>
          </cell>
          <cell r="F10">
            <v>7026</v>
          </cell>
        </row>
        <row r="11">
          <cell r="C11">
            <v>489</v>
          </cell>
          <cell r="D11">
            <v>34555</v>
          </cell>
          <cell r="E11">
            <v>923</v>
          </cell>
          <cell r="F11">
            <v>7014</v>
          </cell>
        </row>
        <row r="12">
          <cell r="C12">
            <v>177</v>
          </cell>
          <cell r="D12">
            <v>13224</v>
          </cell>
          <cell r="E12">
            <v>372</v>
          </cell>
          <cell r="F12">
            <v>2793</v>
          </cell>
        </row>
        <row r="13">
          <cell r="C13">
            <v>22</v>
          </cell>
          <cell r="D13">
            <v>1375</v>
          </cell>
          <cell r="E13">
            <v>59</v>
          </cell>
          <cell r="F13">
            <v>454</v>
          </cell>
        </row>
        <row r="14">
          <cell r="C14">
            <v>15</v>
          </cell>
          <cell r="D14">
            <v>636</v>
          </cell>
          <cell r="E14">
            <v>19</v>
          </cell>
          <cell r="F14">
            <v>137</v>
          </cell>
        </row>
        <row r="15">
          <cell r="C15">
            <v>59</v>
          </cell>
          <cell r="D15">
            <v>4045</v>
          </cell>
          <cell r="E15">
            <v>198</v>
          </cell>
        </row>
        <row r="16">
          <cell r="C16">
            <v>11</v>
          </cell>
          <cell r="D16">
            <v>413</v>
          </cell>
          <cell r="E16">
            <v>86</v>
          </cell>
          <cell r="F16">
            <v>657</v>
          </cell>
        </row>
        <row r="17">
          <cell r="C17">
            <v>14</v>
          </cell>
          <cell r="D17">
            <v>507</v>
          </cell>
          <cell r="E17">
            <v>53</v>
          </cell>
          <cell r="F17">
            <v>405</v>
          </cell>
        </row>
        <row r="18">
          <cell r="C18">
            <v>6</v>
          </cell>
          <cell r="D18">
            <v>228</v>
          </cell>
          <cell r="E18">
            <v>20</v>
          </cell>
          <cell r="F18">
            <v>162</v>
          </cell>
        </row>
        <row r="19">
          <cell r="C19">
            <v>17</v>
          </cell>
          <cell r="D19">
            <v>1018</v>
          </cell>
          <cell r="E19">
            <v>85</v>
          </cell>
          <cell r="F19">
            <v>596</v>
          </cell>
        </row>
        <row r="20">
          <cell r="C20">
            <v>19</v>
          </cell>
          <cell r="D20">
            <v>1074</v>
          </cell>
          <cell r="E20">
            <v>46</v>
          </cell>
          <cell r="F20">
            <v>354</v>
          </cell>
        </row>
        <row r="21">
          <cell r="C21">
            <v>10</v>
          </cell>
          <cell r="D21">
            <v>606</v>
          </cell>
          <cell r="E21">
            <v>27</v>
          </cell>
          <cell r="F21">
            <v>209</v>
          </cell>
        </row>
        <row r="22">
          <cell r="C22">
            <v>40</v>
          </cell>
          <cell r="D22">
            <v>2868</v>
          </cell>
          <cell r="E22">
            <v>106</v>
          </cell>
          <cell r="F22">
            <v>812</v>
          </cell>
        </row>
        <row r="23">
          <cell r="C23">
            <v>17</v>
          </cell>
          <cell r="D23">
            <v>886</v>
          </cell>
          <cell r="E23">
            <v>34</v>
          </cell>
          <cell r="F23">
            <v>256</v>
          </cell>
        </row>
        <row r="24">
          <cell r="C24">
            <v>49</v>
          </cell>
          <cell r="D24">
            <v>2375</v>
          </cell>
          <cell r="E24">
            <v>122</v>
          </cell>
          <cell r="F24">
            <v>930</v>
          </cell>
        </row>
        <row r="25">
          <cell r="C25">
            <v>72</v>
          </cell>
          <cell r="D25">
            <v>4470</v>
          </cell>
          <cell r="E25">
            <v>224</v>
          </cell>
          <cell r="F25">
            <v>1666</v>
          </cell>
        </row>
        <row r="26">
          <cell r="C26">
            <v>43</v>
          </cell>
          <cell r="D26">
            <v>1897</v>
          </cell>
          <cell r="E26">
            <v>92</v>
          </cell>
          <cell r="F26">
            <v>684</v>
          </cell>
        </row>
        <row r="27">
          <cell r="C27">
            <v>38</v>
          </cell>
          <cell r="D27">
            <v>1844</v>
          </cell>
          <cell r="E27">
            <v>106</v>
          </cell>
          <cell r="F27">
            <v>846</v>
          </cell>
        </row>
        <row r="28">
          <cell r="C28">
            <v>92</v>
          </cell>
          <cell r="D28">
            <v>6077</v>
          </cell>
          <cell r="E28">
            <v>312</v>
          </cell>
          <cell r="F28">
            <v>2445</v>
          </cell>
        </row>
        <row r="29">
          <cell r="C29">
            <v>117</v>
          </cell>
          <cell r="D29">
            <v>7261</v>
          </cell>
          <cell r="E29">
            <v>348</v>
          </cell>
          <cell r="F29">
            <v>2640</v>
          </cell>
        </row>
        <row r="30">
          <cell r="C30">
            <v>82</v>
          </cell>
          <cell r="D30">
            <v>5243</v>
          </cell>
          <cell r="E30">
            <v>159</v>
          </cell>
          <cell r="F30">
            <v>1182</v>
          </cell>
        </row>
      </sheetData>
      <sheetData sheetId="10">
        <row r="7">
          <cell r="C7">
            <v>234</v>
          </cell>
          <cell r="D7">
            <v>15794</v>
          </cell>
          <cell r="E7">
            <v>546</v>
          </cell>
          <cell r="F7">
            <v>4157</v>
          </cell>
        </row>
        <row r="8">
          <cell r="C8">
            <v>324</v>
          </cell>
          <cell r="D8">
            <v>16258</v>
          </cell>
          <cell r="E8">
            <v>618</v>
          </cell>
          <cell r="F8">
            <v>4737</v>
          </cell>
        </row>
        <row r="9">
          <cell r="C9">
            <v>383</v>
          </cell>
          <cell r="D9">
            <v>23403</v>
          </cell>
          <cell r="E9">
            <v>899</v>
          </cell>
          <cell r="F9">
            <v>6862</v>
          </cell>
        </row>
        <row r="10">
          <cell r="C10">
            <v>399</v>
          </cell>
          <cell r="D10">
            <v>23802</v>
          </cell>
          <cell r="E10">
            <v>887</v>
          </cell>
          <cell r="F10">
            <v>6945</v>
          </cell>
        </row>
        <row r="11">
          <cell r="C11">
            <v>490</v>
          </cell>
          <cell r="D11">
            <v>34704</v>
          </cell>
          <cell r="E11">
            <v>920</v>
          </cell>
          <cell r="F11">
            <v>6989</v>
          </cell>
        </row>
        <row r="12">
          <cell r="C12">
            <v>176</v>
          </cell>
          <cell r="D12">
            <v>13171</v>
          </cell>
          <cell r="E12">
            <v>362</v>
          </cell>
          <cell r="F12">
            <v>2722</v>
          </cell>
        </row>
        <row r="13">
          <cell r="C13">
            <v>22</v>
          </cell>
          <cell r="D13">
            <v>1375</v>
          </cell>
          <cell r="E13">
            <v>58</v>
          </cell>
          <cell r="F13">
            <v>448</v>
          </cell>
        </row>
        <row r="14">
          <cell r="C14">
            <v>15</v>
          </cell>
          <cell r="D14">
            <v>636</v>
          </cell>
          <cell r="E14">
            <v>19</v>
          </cell>
          <cell r="F14">
            <v>141</v>
          </cell>
        </row>
        <row r="15">
          <cell r="C15">
            <v>59</v>
          </cell>
          <cell r="D15">
            <v>4045</v>
          </cell>
          <cell r="E15">
            <v>198</v>
          </cell>
        </row>
        <row r="16">
          <cell r="C16">
            <v>11</v>
          </cell>
          <cell r="D16">
            <v>420</v>
          </cell>
          <cell r="E16">
            <v>80</v>
          </cell>
          <cell r="F16">
            <v>613</v>
          </cell>
        </row>
        <row r="17">
          <cell r="C17">
            <v>14</v>
          </cell>
          <cell r="D17">
            <v>507</v>
          </cell>
          <cell r="E17">
            <v>53</v>
          </cell>
          <cell r="F17">
            <v>405</v>
          </cell>
        </row>
        <row r="18">
          <cell r="C18">
            <v>6</v>
          </cell>
          <cell r="D18">
            <v>228</v>
          </cell>
          <cell r="E18">
            <v>20</v>
          </cell>
          <cell r="F18">
            <v>162</v>
          </cell>
        </row>
        <row r="19">
          <cell r="C19">
            <v>17</v>
          </cell>
          <cell r="D19">
            <v>1018</v>
          </cell>
          <cell r="E19">
            <v>84</v>
          </cell>
          <cell r="F19">
            <v>588</v>
          </cell>
        </row>
        <row r="20">
          <cell r="C20">
            <v>19</v>
          </cell>
          <cell r="D20">
            <v>1074</v>
          </cell>
          <cell r="E20">
            <v>46</v>
          </cell>
          <cell r="F20">
            <v>354</v>
          </cell>
        </row>
        <row r="21">
          <cell r="C21">
            <v>10</v>
          </cell>
          <cell r="D21">
            <v>606</v>
          </cell>
          <cell r="E21">
            <v>26</v>
          </cell>
          <cell r="F21">
            <v>202</v>
          </cell>
        </row>
        <row r="22">
          <cell r="C22">
            <v>40</v>
          </cell>
          <cell r="D22">
            <v>2856</v>
          </cell>
          <cell r="E22">
            <v>107</v>
          </cell>
          <cell r="F22">
            <v>823</v>
          </cell>
        </row>
        <row r="23">
          <cell r="C23">
            <v>17</v>
          </cell>
          <cell r="D23">
            <v>888</v>
          </cell>
          <cell r="E23">
            <v>33</v>
          </cell>
          <cell r="F23">
            <v>248</v>
          </cell>
        </row>
        <row r="24">
          <cell r="C24">
            <v>50</v>
          </cell>
          <cell r="D24">
            <v>2396</v>
          </cell>
          <cell r="E24">
            <v>119</v>
          </cell>
          <cell r="F24">
            <v>910</v>
          </cell>
        </row>
        <row r="25">
          <cell r="C25">
            <v>73</v>
          </cell>
          <cell r="D25">
            <v>4561</v>
          </cell>
          <cell r="E25">
            <v>224</v>
          </cell>
          <cell r="F25">
            <v>1667</v>
          </cell>
        </row>
        <row r="26">
          <cell r="C26">
            <v>41</v>
          </cell>
          <cell r="D26">
            <v>1871</v>
          </cell>
          <cell r="E26">
            <v>190</v>
          </cell>
          <cell r="F26">
            <v>1448</v>
          </cell>
        </row>
        <row r="27">
          <cell r="C27">
            <v>38</v>
          </cell>
          <cell r="D27">
            <v>1844</v>
          </cell>
          <cell r="E27">
            <v>105</v>
          </cell>
          <cell r="F27">
            <v>838</v>
          </cell>
        </row>
        <row r="28">
          <cell r="C28">
            <v>92</v>
          </cell>
          <cell r="D28">
            <v>6080</v>
          </cell>
          <cell r="E28">
            <v>305</v>
          </cell>
          <cell r="F28">
            <v>2396</v>
          </cell>
        </row>
        <row r="29">
          <cell r="C29">
            <v>117</v>
          </cell>
          <cell r="D29">
            <v>7261</v>
          </cell>
          <cell r="E29">
            <v>345</v>
          </cell>
          <cell r="F29">
            <v>2618</v>
          </cell>
        </row>
        <row r="30">
          <cell r="C30">
            <v>82</v>
          </cell>
          <cell r="D30">
            <v>5238</v>
          </cell>
          <cell r="E30">
            <v>158</v>
          </cell>
          <cell r="F30">
            <v>1172</v>
          </cell>
        </row>
      </sheetData>
      <sheetData sheetId="11">
        <row r="7">
          <cell r="C7">
            <v>232</v>
          </cell>
          <cell r="D7">
            <v>15699</v>
          </cell>
          <cell r="E7">
            <v>546</v>
          </cell>
          <cell r="F7">
            <v>4166</v>
          </cell>
          <cell r="L7">
            <v>1186</v>
          </cell>
          <cell r="M7">
            <v>6185</v>
          </cell>
          <cell r="N7">
            <v>5941</v>
          </cell>
          <cell r="S7">
            <v>546</v>
          </cell>
        </row>
        <row r="8">
          <cell r="C8">
            <v>322</v>
          </cell>
          <cell r="D8">
            <v>16176</v>
          </cell>
          <cell r="E8">
            <v>618</v>
          </cell>
          <cell r="F8">
            <v>4738</v>
          </cell>
          <cell r="L8">
            <v>1558</v>
          </cell>
          <cell r="M8">
            <v>9969</v>
          </cell>
          <cell r="N8">
            <v>3908</v>
          </cell>
          <cell r="S8">
            <v>618</v>
          </cell>
        </row>
        <row r="9">
          <cell r="C9">
            <v>381</v>
          </cell>
          <cell r="D9">
            <v>23319</v>
          </cell>
          <cell r="E9">
            <v>896</v>
          </cell>
          <cell r="F9">
            <v>6837</v>
          </cell>
          <cell r="L9">
            <v>1995</v>
          </cell>
          <cell r="M9">
            <v>11889</v>
          </cell>
          <cell r="N9">
            <v>7480</v>
          </cell>
          <cell r="S9">
            <v>896</v>
          </cell>
        </row>
        <row r="10">
          <cell r="C10">
            <v>398</v>
          </cell>
          <cell r="D10">
            <v>23733</v>
          </cell>
          <cell r="E10">
            <v>890</v>
          </cell>
          <cell r="F10">
            <v>6968</v>
          </cell>
          <cell r="L10">
            <v>1765</v>
          </cell>
          <cell r="M10">
            <v>9158</v>
          </cell>
          <cell r="N10">
            <v>10895</v>
          </cell>
          <cell r="S10">
            <v>890</v>
          </cell>
        </row>
        <row r="11">
          <cell r="C11">
            <v>485</v>
          </cell>
          <cell r="D11">
            <v>34594</v>
          </cell>
          <cell r="E11">
            <v>923</v>
          </cell>
          <cell r="F11">
            <v>7023</v>
          </cell>
          <cell r="L11">
            <v>2689</v>
          </cell>
          <cell r="M11">
            <v>17544</v>
          </cell>
          <cell r="N11">
            <v>11567</v>
          </cell>
          <cell r="S11">
            <v>923</v>
          </cell>
        </row>
        <row r="12">
          <cell r="C12">
            <v>176</v>
          </cell>
          <cell r="D12">
            <v>13157</v>
          </cell>
          <cell r="E12">
            <v>360</v>
          </cell>
          <cell r="F12">
            <v>2710</v>
          </cell>
          <cell r="L12">
            <v>1207</v>
          </cell>
          <cell r="M12">
            <v>5926</v>
          </cell>
          <cell r="N12">
            <v>5236</v>
          </cell>
          <cell r="S12">
            <v>360</v>
          </cell>
        </row>
        <row r="13">
          <cell r="C13">
            <v>22</v>
          </cell>
          <cell r="D13">
            <v>1375</v>
          </cell>
          <cell r="E13">
            <v>57</v>
          </cell>
          <cell r="F13">
            <v>445</v>
          </cell>
          <cell r="L13">
            <v>410</v>
          </cell>
          <cell r="M13">
            <v>2442</v>
          </cell>
          <cell r="N13">
            <v>2342</v>
          </cell>
          <cell r="S13">
            <v>274</v>
          </cell>
        </row>
        <row r="14">
          <cell r="C14">
            <v>15</v>
          </cell>
          <cell r="D14">
            <v>636</v>
          </cell>
          <cell r="E14">
            <v>19</v>
          </cell>
          <cell r="F14">
            <v>141</v>
          </cell>
          <cell r="L14">
            <v>230</v>
          </cell>
          <cell r="M14">
            <v>1695</v>
          </cell>
          <cell r="N14">
            <v>760</v>
          </cell>
          <cell r="S14">
            <v>280</v>
          </cell>
        </row>
        <row r="15">
          <cell r="C15">
            <v>60</v>
          </cell>
          <cell r="D15">
            <v>4084</v>
          </cell>
          <cell r="E15">
            <v>198</v>
          </cell>
          <cell r="L15">
            <v>476</v>
          </cell>
          <cell r="M15">
            <v>2237</v>
          </cell>
          <cell r="N15">
            <v>1578</v>
          </cell>
          <cell r="S15">
            <v>166</v>
          </cell>
        </row>
        <row r="16">
          <cell r="C16">
            <v>11</v>
          </cell>
          <cell r="D16">
            <v>420</v>
          </cell>
          <cell r="E16">
            <v>80</v>
          </cell>
          <cell r="F16">
            <v>613</v>
          </cell>
          <cell r="L16">
            <v>813</v>
          </cell>
          <cell r="M16">
            <v>4067</v>
          </cell>
          <cell r="N16">
            <v>3630</v>
          </cell>
          <cell r="S16">
            <v>528</v>
          </cell>
        </row>
        <row r="17">
          <cell r="C17">
            <v>14</v>
          </cell>
          <cell r="D17">
            <v>507</v>
          </cell>
          <cell r="E17">
            <v>52</v>
          </cell>
          <cell r="F17">
            <v>396</v>
          </cell>
          <cell r="L17">
            <v>673</v>
          </cell>
          <cell r="M17">
            <v>3609</v>
          </cell>
          <cell r="N17">
            <v>2743</v>
          </cell>
          <cell r="S17">
            <v>410</v>
          </cell>
        </row>
        <row r="18">
          <cell r="C18">
            <v>5</v>
          </cell>
          <cell r="D18">
            <v>211</v>
          </cell>
          <cell r="E18">
            <v>20</v>
          </cell>
          <cell r="F18">
            <v>162</v>
          </cell>
          <cell r="L18">
            <v>622</v>
          </cell>
          <cell r="M18">
            <v>3356</v>
          </cell>
          <cell r="N18">
            <v>2762</v>
          </cell>
          <cell r="S18">
            <v>345</v>
          </cell>
        </row>
        <row r="19">
          <cell r="C19">
            <v>17</v>
          </cell>
          <cell r="D19">
            <v>1018</v>
          </cell>
          <cell r="E19">
            <v>83</v>
          </cell>
          <cell r="F19">
            <v>581</v>
          </cell>
          <cell r="L19">
            <v>541</v>
          </cell>
          <cell r="M19">
            <v>2709</v>
          </cell>
          <cell r="N19">
            <v>1854</v>
          </cell>
          <cell r="S19">
            <v>158</v>
          </cell>
        </row>
        <row r="20">
          <cell r="C20">
            <v>19</v>
          </cell>
          <cell r="D20">
            <v>1074</v>
          </cell>
          <cell r="E20">
            <v>45</v>
          </cell>
          <cell r="F20">
            <v>346</v>
          </cell>
        </row>
        <row r="21">
          <cell r="C21">
            <v>10</v>
          </cell>
          <cell r="D21">
            <v>606</v>
          </cell>
          <cell r="E21">
            <v>26</v>
          </cell>
          <cell r="F21">
            <v>202</v>
          </cell>
        </row>
        <row r="22">
          <cell r="C22">
            <v>40</v>
          </cell>
          <cell r="D22">
            <v>2859</v>
          </cell>
          <cell r="E22">
            <v>107</v>
          </cell>
          <cell r="F22">
            <v>822</v>
          </cell>
        </row>
        <row r="23">
          <cell r="C23">
            <v>17</v>
          </cell>
          <cell r="D23">
            <v>888</v>
          </cell>
          <cell r="E23">
            <v>33</v>
          </cell>
          <cell r="F23">
            <v>248</v>
          </cell>
        </row>
        <row r="24">
          <cell r="C24">
            <v>50</v>
          </cell>
          <cell r="D24">
            <v>2392</v>
          </cell>
          <cell r="E24">
            <v>117</v>
          </cell>
          <cell r="F24">
            <v>895</v>
          </cell>
        </row>
        <row r="25">
          <cell r="C25">
            <v>72</v>
          </cell>
          <cell r="D25">
            <v>4548</v>
          </cell>
          <cell r="E25">
            <v>222</v>
          </cell>
          <cell r="F25">
            <v>1653</v>
          </cell>
        </row>
        <row r="26">
          <cell r="C26">
            <v>41</v>
          </cell>
          <cell r="D26">
            <v>1871</v>
          </cell>
          <cell r="E26">
            <v>189</v>
          </cell>
          <cell r="F26">
            <v>1439</v>
          </cell>
        </row>
        <row r="27">
          <cell r="C27">
            <v>38</v>
          </cell>
          <cell r="D27">
            <v>1844</v>
          </cell>
          <cell r="E27">
            <v>105</v>
          </cell>
          <cell r="F27">
            <v>838</v>
          </cell>
        </row>
        <row r="28">
          <cell r="C28">
            <v>93</v>
          </cell>
          <cell r="D28">
            <v>6155</v>
          </cell>
          <cell r="E28">
            <v>305</v>
          </cell>
          <cell r="F28">
            <v>2397</v>
          </cell>
        </row>
        <row r="29">
          <cell r="C29">
            <v>117</v>
          </cell>
          <cell r="D29">
            <v>7283</v>
          </cell>
          <cell r="E29">
            <v>345</v>
          </cell>
          <cell r="F29">
            <v>2617</v>
          </cell>
        </row>
        <row r="30">
          <cell r="C30">
            <v>82</v>
          </cell>
          <cell r="D30">
            <v>5238</v>
          </cell>
          <cell r="E30">
            <v>158</v>
          </cell>
          <cell r="F30">
            <v>1173</v>
          </cell>
        </row>
        <row r="31">
          <cell r="C31">
            <v>2717</v>
          </cell>
          <cell r="D31">
            <v>169687</v>
          </cell>
          <cell r="E31">
            <v>6394</v>
          </cell>
          <cell r="F31">
            <v>48930</v>
          </cell>
          <cell r="H31">
            <v>14165</v>
          </cell>
          <cell r="I31">
            <v>80786</v>
          </cell>
          <cell r="J31">
            <v>60696</v>
          </cell>
        </row>
      </sheetData>
      <sheetData sheetId="12">
        <row r="7">
          <cell r="L7">
            <v>1207.5833333333333</v>
          </cell>
          <cell r="S7">
            <v>557.2916666666666</v>
          </cell>
        </row>
        <row r="8">
          <cell r="L8">
            <v>2360</v>
          </cell>
          <cell r="S8">
            <v>649.4166666666666</v>
          </cell>
        </row>
        <row r="9">
          <cell r="L9">
            <v>4141</v>
          </cell>
          <cell r="S9">
            <v>922.5</v>
          </cell>
        </row>
        <row r="10">
          <cell r="L10">
            <v>3092</v>
          </cell>
          <cell r="S10">
            <v>917.8333333333334</v>
          </cell>
        </row>
        <row r="11">
          <cell r="L11">
            <v>4919</v>
          </cell>
          <cell r="S11">
            <v>928.8333333333334</v>
          </cell>
        </row>
        <row r="12">
          <cell r="L12">
            <v>1884</v>
          </cell>
          <cell r="S12">
            <v>376.125</v>
          </cell>
        </row>
        <row r="13">
          <cell r="L13">
            <v>657</v>
          </cell>
          <cell r="S13">
            <v>287.9166666666667</v>
          </cell>
        </row>
        <row r="14">
          <cell r="L14">
            <v>60</v>
          </cell>
          <cell r="S14">
            <v>294.375</v>
          </cell>
        </row>
        <row r="15">
          <cell r="L15">
            <v>561</v>
          </cell>
          <cell r="S15">
            <v>172.66666666666666</v>
          </cell>
        </row>
        <row r="16">
          <cell r="L16">
            <v>71</v>
          </cell>
          <cell r="S16">
            <v>538.125</v>
          </cell>
        </row>
        <row r="17">
          <cell r="L17">
            <v>39</v>
          </cell>
          <cell r="S17">
            <v>426.5416666666667</v>
          </cell>
        </row>
        <row r="18">
          <cell r="L18">
            <v>30</v>
          </cell>
          <cell r="S18">
            <v>326.125</v>
          </cell>
        </row>
        <row r="19">
          <cell r="L19">
            <v>728</v>
          </cell>
          <cell r="S19">
            <v>162.33333333333334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16"/>
      <sheetName val="Aug16"/>
      <sheetName val="Sep16"/>
      <sheetName val="Oct16"/>
      <sheetName val="Nov16"/>
      <sheetName val="Dec16"/>
      <sheetName val="Jan17"/>
      <sheetName val="Feb17"/>
      <sheetName val="Mar17"/>
      <sheetName val="Apr17"/>
      <sheetName val="May17"/>
      <sheetName val="Jun17"/>
      <sheetName val="Annual Averages"/>
    </sheetNames>
    <sheetDataSet>
      <sheetData sheetId="0">
        <row r="7">
          <cell r="C7">
            <v>224</v>
          </cell>
          <cell r="D7">
            <v>15435</v>
          </cell>
          <cell r="E7">
            <v>542</v>
          </cell>
          <cell r="F7">
            <v>4135</v>
          </cell>
          <cell r="L7">
            <v>1202</v>
          </cell>
          <cell r="S7">
            <v>542</v>
          </cell>
        </row>
        <row r="8">
          <cell r="C8">
            <v>319</v>
          </cell>
          <cell r="D8">
            <v>15871</v>
          </cell>
          <cell r="E8">
            <v>616</v>
          </cell>
          <cell r="F8">
            <v>4720</v>
          </cell>
          <cell r="L8">
            <v>1516</v>
          </cell>
          <cell r="S8">
            <v>616</v>
          </cell>
        </row>
        <row r="9">
          <cell r="C9">
            <v>378</v>
          </cell>
          <cell r="D9">
            <v>23366</v>
          </cell>
          <cell r="E9">
            <v>885</v>
          </cell>
          <cell r="F9">
            <v>6758</v>
          </cell>
          <cell r="L9">
            <v>2003</v>
          </cell>
          <cell r="S9">
            <v>885</v>
          </cell>
        </row>
        <row r="10">
          <cell r="C10">
            <v>398</v>
          </cell>
          <cell r="D10">
            <v>23776</v>
          </cell>
          <cell r="E10">
            <v>881</v>
          </cell>
          <cell r="F10">
            <v>6911</v>
          </cell>
          <cell r="L10">
            <v>1766</v>
          </cell>
          <cell r="S10">
            <v>881</v>
          </cell>
        </row>
        <row r="11">
          <cell r="C11">
            <v>486</v>
          </cell>
          <cell r="D11">
            <v>34790</v>
          </cell>
          <cell r="E11">
            <v>927</v>
          </cell>
          <cell r="F11">
            <v>7073</v>
          </cell>
          <cell r="L11">
            <v>2689</v>
          </cell>
          <cell r="S11">
            <v>927</v>
          </cell>
        </row>
        <row r="12">
          <cell r="C12">
            <v>173</v>
          </cell>
          <cell r="D12">
            <v>12959</v>
          </cell>
          <cell r="E12">
            <v>358</v>
          </cell>
          <cell r="F12">
            <v>2697</v>
          </cell>
          <cell r="L12">
            <v>1204</v>
          </cell>
          <cell r="S12">
            <v>358</v>
          </cell>
        </row>
        <row r="13">
          <cell r="C13">
            <v>21</v>
          </cell>
          <cell r="D13">
            <v>1355</v>
          </cell>
          <cell r="E13">
            <v>56</v>
          </cell>
          <cell r="F13">
            <v>438</v>
          </cell>
          <cell r="L13">
            <v>416</v>
          </cell>
          <cell r="S13">
            <v>272</v>
          </cell>
        </row>
        <row r="14">
          <cell r="C14">
            <v>15</v>
          </cell>
          <cell r="D14">
            <v>646</v>
          </cell>
          <cell r="E14">
            <v>19</v>
          </cell>
          <cell r="F14">
            <v>141</v>
          </cell>
          <cell r="L14">
            <v>236</v>
          </cell>
          <cell r="S14">
            <v>276</v>
          </cell>
        </row>
        <row r="15">
          <cell r="C15">
            <v>60</v>
          </cell>
          <cell r="D15">
            <v>4066</v>
          </cell>
          <cell r="E15">
            <v>197</v>
          </cell>
          <cell r="F15">
            <v>1517</v>
          </cell>
          <cell r="L15">
            <v>488</v>
          </cell>
          <cell r="S15">
            <v>166</v>
          </cell>
        </row>
        <row r="16">
          <cell r="C16">
            <v>11</v>
          </cell>
          <cell r="D16">
            <v>420</v>
          </cell>
          <cell r="E16">
            <v>79</v>
          </cell>
          <cell r="F16">
            <v>608</v>
          </cell>
          <cell r="L16">
            <v>812</v>
          </cell>
          <cell r="S16">
            <v>528</v>
          </cell>
        </row>
        <row r="17">
          <cell r="C17">
            <v>14</v>
          </cell>
          <cell r="D17">
            <v>500</v>
          </cell>
          <cell r="E17">
            <v>52</v>
          </cell>
          <cell r="F17">
            <v>397</v>
          </cell>
          <cell r="L17">
            <v>673</v>
          </cell>
          <cell r="S17">
            <v>410</v>
          </cell>
        </row>
        <row r="18">
          <cell r="C18">
            <v>5</v>
          </cell>
          <cell r="D18">
            <v>211</v>
          </cell>
          <cell r="E18">
            <v>19</v>
          </cell>
          <cell r="F18">
            <v>155</v>
          </cell>
          <cell r="L18">
            <v>622</v>
          </cell>
          <cell r="S18">
            <v>345</v>
          </cell>
        </row>
        <row r="19">
          <cell r="C19">
            <v>17</v>
          </cell>
          <cell r="D19">
            <v>1018</v>
          </cell>
          <cell r="E19">
            <v>81</v>
          </cell>
          <cell r="F19">
            <v>569</v>
          </cell>
          <cell r="L19">
            <v>547</v>
          </cell>
          <cell r="S19">
            <v>119</v>
          </cell>
        </row>
        <row r="20">
          <cell r="C20">
            <v>19</v>
          </cell>
          <cell r="D20">
            <v>1074</v>
          </cell>
          <cell r="E20">
            <v>45</v>
          </cell>
          <cell r="F20">
            <v>345</v>
          </cell>
        </row>
        <row r="21">
          <cell r="C21">
            <v>10</v>
          </cell>
          <cell r="D21">
            <v>524</v>
          </cell>
          <cell r="E21">
            <v>26</v>
          </cell>
          <cell r="F21">
            <v>203</v>
          </cell>
        </row>
        <row r="22">
          <cell r="C22">
            <v>39</v>
          </cell>
          <cell r="D22">
            <v>2853</v>
          </cell>
          <cell r="E22">
            <v>107</v>
          </cell>
          <cell r="F22">
            <v>813</v>
          </cell>
        </row>
        <row r="23">
          <cell r="C23">
            <v>17</v>
          </cell>
          <cell r="D23">
            <v>898</v>
          </cell>
          <cell r="E23">
            <v>33</v>
          </cell>
          <cell r="F23">
            <v>260</v>
          </cell>
        </row>
        <row r="24">
          <cell r="C24">
            <v>49</v>
          </cell>
          <cell r="D24">
            <v>2366</v>
          </cell>
          <cell r="E24">
            <v>117</v>
          </cell>
          <cell r="F24">
            <v>891</v>
          </cell>
        </row>
        <row r="25">
          <cell r="C25">
            <v>71</v>
          </cell>
          <cell r="D25">
            <v>4518</v>
          </cell>
          <cell r="E25">
            <v>222</v>
          </cell>
          <cell r="F25">
            <v>1656</v>
          </cell>
        </row>
        <row r="26">
          <cell r="C26">
            <v>39</v>
          </cell>
          <cell r="D26">
            <v>1799</v>
          </cell>
          <cell r="E26">
            <v>189</v>
          </cell>
          <cell r="F26">
            <v>1440</v>
          </cell>
        </row>
        <row r="27">
          <cell r="C27">
            <v>36</v>
          </cell>
          <cell r="D27">
            <v>1778</v>
          </cell>
          <cell r="E27">
            <v>105</v>
          </cell>
          <cell r="F27">
            <v>832</v>
          </cell>
        </row>
        <row r="28">
          <cell r="C28">
            <v>92</v>
          </cell>
          <cell r="D28">
            <v>6127</v>
          </cell>
          <cell r="E28">
            <v>305</v>
          </cell>
          <cell r="F28">
            <v>2404</v>
          </cell>
        </row>
        <row r="29">
          <cell r="C29">
            <v>115</v>
          </cell>
          <cell r="D29">
            <v>7297</v>
          </cell>
          <cell r="E29">
            <v>345</v>
          </cell>
          <cell r="F29">
            <v>2610</v>
          </cell>
        </row>
        <row r="30">
          <cell r="C30">
            <v>85</v>
          </cell>
          <cell r="D30">
            <v>5337</v>
          </cell>
          <cell r="E30">
            <v>119</v>
          </cell>
          <cell r="F30">
            <v>875</v>
          </cell>
        </row>
      </sheetData>
      <sheetData sheetId="1">
        <row r="7">
          <cell r="C7">
            <v>218</v>
          </cell>
          <cell r="D7">
            <v>12922</v>
          </cell>
          <cell r="E7">
            <v>535</v>
          </cell>
          <cell r="F7">
            <v>4080</v>
          </cell>
        </row>
        <row r="8">
          <cell r="C8">
            <v>322</v>
          </cell>
          <cell r="D8">
            <v>15241</v>
          </cell>
          <cell r="E8">
            <v>610</v>
          </cell>
          <cell r="F8">
            <v>4675</v>
          </cell>
        </row>
        <row r="9">
          <cell r="C9">
            <v>378</v>
          </cell>
          <cell r="D9">
            <v>21416</v>
          </cell>
          <cell r="E9">
            <v>880</v>
          </cell>
          <cell r="F9">
            <v>6724</v>
          </cell>
        </row>
        <row r="10">
          <cell r="C10">
            <v>396</v>
          </cell>
          <cell r="D10">
            <v>21900</v>
          </cell>
          <cell r="E10">
            <v>876</v>
          </cell>
          <cell r="F10">
            <v>6871</v>
          </cell>
        </row>
        <row r="11">
          <cell r="C11">
            <v>490</v>
          </cell>
          <cell r="D11">
            <v>32262</v>
          </cell>
          <cell r="E11">
            <v>924</v>
          </cell>
          <cell r="F11">
            <v>7056</v>
          </cell>
        </row>
        <row r="12">
          <cell r="C12">
            <v>175</v>
          </cell>
          <cell r="D12">
            <v>12368</v>
          </cell>
          <cell r="E12">
            <v>356</v>
          </cell>
          <cell r="F12">
            <v>2694</v>
          </cell>
        </row>
        <row r="13">
          <cell r="C13">
            <v>22</v>
          </cell>
          <cell r="D13">
            <v>825</v>
          </cell>
          <cell r="E13">
            <v>56</v>
          </cell>
          <cell r="F13">
            <v>436</v>
          </cell>
        </row>
        <row r="14">
          <cell r="C14">
            <v>14</v>
          </cell>
          <cell r="D14">
            <v>638</v>
          </cell>
          <cell r="E14">
            <v>19</v>
          </cell>
          <cell r="F14">
            <v>141</v>
          </cell>
        </row>
        <row r="15">
          <cell r="C15">
            <v>59</v>
          </cell>
          <cell r="D15">
            <v>3715</v>
          </cell>
          <cell r="E15">
            <v>195</v>
          </cell>
          <cell r="F15">
            <v>1502</v>
          </cell>
        </row>
        <row r="16">
          <cell r="C16">
            <v>11</v>
          </cell>
          <cell r="D16">
            <v>386</v>
          </cell>
          <cell r="E16">
            <v>77</v>
          </cell>
          <cell r="F16">
            <v>593</v>
          </cell>
        </row>
        <row r="17">
          <cell r="C17">
            <v>13</v>
          </cell>
          <cell r="D17">
            <v>436</v>
          </cell>
          <cell r="E17">
            <v>52</v>
          </cell>
          <cell r="F17">
            <v>398</v>
          </cell>
        </row>
        <row r="18">
          <cell r="C18">
            <v>7</v>
          </cell>
          <cell r="D18">
            <v>276</v>
          </cell>
          <cell r="E18">
            <v>18</v>
          </cell>
          <cell r="F18">
            <v>147</v>
          </cell>
        </row>
        <row r="19">
          <cell r="C19">
            <v>17</v>
          </cell>
          <cell r="D19">
            <v>873</v>
          </cell>
          <cell r="E19">
            <v>81</v>
          </cell>
          <cell r="F19">
            <v>572</v>
          </cell>
        </row>
        <row r="20">
          <cell r="C20">
            <v>19</v>
          </cell>
          <cell r="D20">
            <v>765</v>
          </cell>
          <cell r="E20">
            <v>42</v>
          </cell>
          <cell r="F20">
            <v>325</v>
          </cell>
        </row>
        <row r="21">
          <cell r="C21">
            <v>10</v>
          </cell>
          <cell r="D21">
            <v>504</v>
          </cell>
          <cell r="E21">
            <v>24</v>
          </cell>
          <cell r="F21">
            <v>185</v>
          </cell>
        </row>
        <row r="22">
          <cell r="C22">
            <v>39</v>
          </cell>
          <cell r="D22">
            <v>2920</v>
          </cell>
          <cell r="E22">
            <v>105</v>
          </cell>
          <cell r="F22">
            <v>808</v>
          </cell>
        </row>
        <row r="23">
          <cell r="C23">
            <v>20</v>
          </cell>
          <cell r="D23">
            <v>853</v>
          </cell>
          <cell r="E23">
            <v>32</v>
          </cell>
          <cell r="F23">
            <v>240</v>
          </cell>
        </row>
        <row r="24">
          <cell r="C24">
            <v>49</v>
          </cell>
          <cell r="D24">
            <v>2320</v>
          </cell>
          <cell r="E24">
            <v>119</v>
          </cell>
          <cell r="F24">
            <v>912</v>
          </cell>
        </row>
        <row r="25">
          <cell r="C25">
            <v>72</v>
          </cell>
          <cell r="D25">
            <v>4296</v>
          </cell>
          <cell r="E25">
            <v>216</v>
          </cell>
          <cell r="F25">
            <v>1613</v>
          </cell>
        </row>
        <row r="26">
          <cell r="C26">
            <v>39</v>
          </cell>
          <cell r="D26">
            <v>1757</v>
          </cell>
          <cell r="E26">
            <v>195</v>
          </cell>
          <cell r="F26">
            <v>1483</v>
          </cell>
        </row>
        <row r="27">
          <cell r="C27">
            <v>37</v>
          </cell>
          <cell r="D27">
            <v>1514</v>
          </cell>
          <cell r="E27">
            <v>101</v>
          </cell>
          <cell r="F27">
            <v>806</v>
          </cell>
        </row>
        <row r="28">
          <cell r="C28">
            <v>92</v>
          </cell>
          <cell r="D28">
            <v>5482</v>
          </cell>
          <cell r="E28">
            <v>291</v>
          </cell>
          <cell r="F28">
            <v>2309</v>
          </cell>
        </row>
        <row r="29">
          <cell r="C29">
            <v>116</v>
          </cell>
          <cell r="D29">
            <v>6752</v>
          </cell>
          <cell r="E29">
            <v>346</v>
          </cell>
          <cell r="F29">
            <v>2621</v>
          </cell>
        </row>
        <row r="30">
          <cell r="C30">
            <v>86</v>
          </cell>
          <cell r="D30">
            <v>5280</v>
          </cell>
          <cell r="E30">
            <v>155</v>
          </cell>
          <cell r="F30">
            <v>1149</v>
          </cell>
        </row>
      </sheetData>
      <sheetData sheetId="2">
        <row r="7">
          <cell r="C7">
            <v>221</v>
          </cell>
          <cell r="D7">
            <v>13026</v>
          </cell>
          <cell r="E7">
            <v>535</v>
          </cell>
          <cell r="F7">
            <v>4080</v>
          </cell>
        </row>
        <row r="8">
          <cell r="C8">
            <v>321</v>
          </cell>
          <cell r="D8">
            <v>15322</v>
          </cell>
          <cell r="E8">
            <v>610</v>
          </cell>
          <cell r="F8">
            <v>4675</v>
          </cell>
        </row>
        <row r="9">
          <cell r="C9">
            <v>378</v>
          </cell>
          <cell r="D9">
            <v>21419</v>
          </cell>
          <cell r="E9">
            <v>880</v>
          </cell>
          <cell r="F9">
            <v>6724</v>
          </cell>
        </row>
        <row r="10">
          <cell r="C10">
            <v>395</v>
          </cell>
          <cell r="D10">
            <v>21776</v>
          </cell>
          <cell r="E10">
            <v>876</v>
          </cell>
          <cell r="F10">
            <v>6871</v>
          </cell>
        </row>
        <row r="11">
          <cell r="C11">
            <v>492</v>
          </cell>
          <cell r="D11">
            <v>32270</v>
          </cell>
          <cell r="E11">
            <v>924</v>
          </cell>
          <cell r="F11">
            <v>7056</v>
          </cell>
        </row>
        <row r="12">
          <cell r="C12">
            <v>176</v>
          </cell>
          <cell r="D12">
            <v>12518</v>
          </cell>
          <cell r="E12">
            <v>356</v>
          </cell>
          <cell r="F12">
            <v>2694</v>
          </cell>
        </row>
        <row r="13">
          <cell r="C13">
            <v>22</v>
          </cell>
          <cell r="D13">
            <v>825</v>
          </cell>
          <cell r="E13">
            <v>56</v>
          </cell>
          <cell r="F13">
            <v>436</v>
          </cell>
        </row>
        <row r="14">
          <cell r="C14">
            <v>15</v>
          </cell>
          <cell r="D14">
            <v>638</v>
          </cell>
          <cell r="E14">
            <v>19</v>
          </cell>
          <cell r="F14">
            <v>141</v>
          </cell>
        </row>
        <row r="15">
          <cell r="C15">
            <v>60</v>
          </cell>
          <cell r="D15">
            <v>3745</v>
          </cell>
          <cell r="E15">
            <v>195</v>
          </cell>
          <cell r="F15">
            <v>1502</v>
          </cell>
        </row>
        <row r="16">
          <cell r="C16">
            <v>11</v>
          </cell>
          <cell r="D16">
            <v>386</v>
          </cell>
          <cell r="E16">
            <v>77</v>
          </cell>
          <cell r="F16">
            <v>593</v>
          </cell>
        </row>
        <row r="17">
          <cell r="C17">
            <v>13</v>
          </cell>
          <cell r="D17">
            <v>436</v>
          </cell>
          <cell r="E17">
            <v>52</v>
          </cell>
          <cell r="F17">
            <v>398</v>
          </cell>
        </row>
        <row r="18">
          <cell r="C18">
            <v>7</v>
          </cell>
          <cell r="D18">
            <v>276</v>
          </cell>
          <cell r="E18">
            <v>18</v>
          </cell>
          <cell r="F18">
            <v>147</v>
          </cell>
        </row>
        <row r="19">
          <cell r="C19">
            <v>17</v>
          </cell>
          <cell r="D19">
            <v>873</v>
          </cell>
          <cell r="E19">
            <v>81</v>
          </cell>
          <cell r="F19">
            <v>572</v>
          </cell>
        </row>
        <row r="20">
          <cell r="C20">
            <v>19</v>
          </cell>
          <cell r="D20">
            <v>765</v>
          </cell>
          <cell r="E20">
            <v>42</v>
          </cell>
          <cell r="F20">
            <v>325</v>
          </cell>
        </row>
        <row r="21">
          <cell r="C21">
            <v>10</v>
          </cell>
          <cell r="D21">
            <v>504</v>
          </cell>
          <cell r="E21">
            <v>24</v>
          </cell>
          <cell r="F21">
            <v>185</v>
          </cell>
        </row>
        <row r="22">
          <cell r="C22">
            <v>39</v>
          </cell>
          <cell r="D22">
            <v>2920</v>
          </cell>
          <cell r="E22">
            <v>105</v>
          </cell>
          <cell r="F22">
            <v>808</v>
          </cell>
        </row>
        <row r="23">
          <cell r="C23">
            <v>20</v>
          </cell>
          <cell r="D23">
            <v>853</v>
          </cell>
          <cell r="E23">
            <v>32</v>
          </cell>
          <cell r="F23">
            <v>240</v>
          </cell>
        </row>
        <row r="24">
          <cell r="C24">
            <v>49</v>
          </cell>
          <cell r="D24">
            <v>2323</v>
          </cell>
          <cell r="E24">
            <v>119</v>
          </cell>
          <cell r="F24">
            <v>912</v>
          </cell>
        </row>
        <row r="25">
          <cell r="C25">
            <v>73</v>
          </cell>
          <cell r="D25">
            <v>4337</v>
          </cell>
          <cell r="E25">
            <v>216</v>
          </cell>
          <cell r="F25">
            <v>1613</v>
          </cell>
        </row>
        <row r="26">
          <cell r="C26">
            <v>39</v>
          </cell>
          <cell r="D26">
            <v>1757</v>
          </cell>
          <cell r="E26">
            <v>195</v>
          </cell>
          <cell r="F26">
            <v>1483</v>
          </cell>
        </row>
        <row r="27">
          <cell r="C27">
            <v>37</v>
          </cell>
          <cell r="D27">
            <v>1510</v>
          </cell>
          <cell r="E27">
            <v>101</v>
          </cell>
          <cell r="F27">
            <v>806</v>
          </cell>
        </row>
        <row r="28">
          <cell r="C28">
            <v>93</v>
          </cell>
          <cell r="D28">
            <v>5457</v>
          </cell>
          <cell r="E28">
            <v>291</v>
          </cell>
          <cell r="F28">
            <v>2309</v>
          </cell>
        </row>
        <row r="29">
          <cell r="C29">
            <v>116</v>
          </cell>
          <cell r="D29">
            <v>6735</v>
          </cell>
          <cell r="E29">
            <v>346</v>
          </cell>
          <cell r="F29">
            <v>2621</v>
          </cell>
        </row>
        <row r="30">
          <cell r="C30">
            <v>86</v>
          </cell>
          <cell r="D30">
            <v>5280</v>
          </cell>
          <cell r="E30">
            <v>155</v>
          </cell>
          <cell r="F30">
            <v>1149</v>
          </cell>
        </row>
      </sheetData>
      <sheetData sheetId="3">
        <row r="7">
          <cell r="C7">
            <v>224</v>
          </cell>
          <cell r="D7">
            <v>15587</v>
          </cell>
          <cell r="E7">
            <v>528</v>
          </cell>
          <cell r="F7">
            <v>4030</v>
          </cell>
        </row>
        <row r="8">
          <cell r="C8">
            <v>322</v>
          </cell>
          <cell r="D8">
            <v>16011</v>
          </cell>
          <cell r="E8">
            <v>609</v>
          </cell>
          <cell r="F8">
            <v>4666</v>
          </cell>
        </row>
        <row r="9">
          <cell r="C9">
            <v>377</v>
          </cell>
          <cell r="D9">
            <v>23533</v>
          </cell>
          <cell r="E9">
            <v>883</v>
          </cell>
          <cell r="F9">
            <v>6740</v>
          </cell>
        </row>
        <row r="10">
          <cell r="C10">
            <v>399</v>
          </cell>
          <cell r="D10">
            <v>23783</v>
          </cell>
          <cell r="E10">
            <v>878</v>
          </cell>
          <cell r="F10">
            <v>6892</v>
          </cell>
        </row>
        <row r="11">
          <cell r="C11">
            <v>492</v>
          </cell>
          <cell r="D11">
            <v>35083</v>
          </cell>
          <cell r="E11">
            <v>915</v>
          </cell>
          <cell r="F11">
            <v>6993</v>
          </cell>
        </row>
        <row r="12">
          <cell r="C12">
            <v>175</v>
          </cell>
          <cell r="D12">
            <v>13294</v>
          </cell>
          <cell r="E12">
            <v>352</v>
          </cell>
          <cell r="F12">
            <v>2657</v>
          </cell>
        </row>
        <row r="13">
          <cell r="C13">
            <v>22</v>
          </cell>
          <cell r="D13">
            <v>1375</v>
          </cell>
          <cell r="E13">
            <v>57</v>
          </cell>
          <cell r="F13">
            <v>444</v>
          </cell>
        </row>
        <row r="14">
          <cell r="C14">
            <v>15</v>
          </cell>
          <cell r="D14">
            <v>642</v>
          </cell>
          <cell r="E14">
            <v>19</v>
          </cell>
          <cell r="F14">
            <v>141</v>
          </cell>
        </row>
        <row r="15">
          <cell r="C15">
            <v>59</v>
          </cell>
          <cell r="D15">
            <v>3887</v>
          </cell>
          <cell r="E15">
            <v>193</v>
          </cell>
          <cell r="F15">
            <v>1488</v>
          </cell>
        </row>
        <row r="16">
          <cell r="C16">
            <v>10</v>
          </cell>
          <cell r="D16">
            <v>404</v>
          </cell>
          <cell r="E16">
            <v>77</v>
          </cell>
          <cell r="F16">
            <v>593</v>
          </cell>
        </row>
        <row r="17">
          <cell r="C17">
            <v>13</v>
          </cell>
          <cell r="D17">
            <v>478</v>
          </cell>
          <cell r="E17">
            <v>52</v>
          </cell>
          <cell r="F17">
            <v>400</v>
          </cell>
        </row>
        <row r="18">
          <cell r="C18">
            <v>7</v>
          </cell>
          <cell r="D18">
            <v>271</v>
          </cell>
          <cell r="E18">
            <v>18</v>
          </cell>
          <cell r="F18">
            <v>147</v>
          </cell>
        </row>
        <row r="19">
          <cell r="C19">
            <v>17</v>
          </cell>
          <cell r="D19">
            <v>1021</v>
          </cell>
          <cell r="E19">
            <v>80</v>
          </cell>
          <cell r="F19">
            <v>566</v>
          </cell>
        </row>
        <row r="20">
          <cell r="C20">
            <v>19</v>
          </cell>
          <cell r="D20">
            <v>1104</v>
          </cell>
          <cell r="E20">
            <v>42</v>
          </cell>
          <cell r="F20">
            <v>325</v>
          </cell>
        </row>
        <row r="21">
          <cell r="C21">
            <v>10</v>
          </cell>
          <cell r="D21">
            <v>508</v>
          </cell>
          <cell r="E21">
            <v>25</v>
          </cell>
          <cell r="F21">
            <v>192</v>
          </cell>
        </row>
        <row r="22">
          <cell r="C22">
            <v>39</v>
          </cell>
          <cell r="D22">
            <v>2846</v>
          </cell>
          <cell r="E22">
            <v>105</v>
          </cell>
          <cell r="F22">
            <v>809</v>
          </cell>
        </row>
        <row r="23">
          <cell r="C23">
            <v>20</v>
          </cell>
          <cell r="D23">
            <v>958</v>
          </cell>
          <cell r="E23">
            <v>32</v>
          </cell>
          <cell r="F23">
            <v>240</v>
          </cell>
        </row>
        <row r="24">
          <cell r="C24">
            <v>50</v>
          </cell>
          <cell r="D24">
            <v>2340</v>
          </cell>
          <cell r="E24">
            <v>118</v>
          </cell>
          <cell r="F24">
            <v>904</v>
          </cell>
        </row>
        <row r="25">
          <cell r="C25">
            <v>72</v>
          </cell>
          <cell r="D25">
            <v>4512</v>
          </cell>
          <cell r="E25">
            <v>217</v>
          </cell>
          <cell r="F25">
            <v>1620</v>
          </cell>
        </row>
        <row r="26">
          <cell r="C26">
            <v>39</v>
          </cell>
          <cell r="D26">
            <v>1799</v>
          </cell>
          <cell r="E26">
            <v>193</v>
          </cell>
          <cell r="F26">
            <v>1469</v>
          </cell>
        </row>
        <row r="27">
          <cell r="C27">
            <v>37</v>
          </cell>
          <cell r="D27">
            <v>1757</v>
          </cell>
          <cell r="E27">
            <v>101</v>
          </cell>
          <cell r="F27">
            <v>806</v>
          </cell>
        </row>
        <row r="28">
          <cell r="C28">
            <v>93</v>
          </cell>
          <cell r="D28">
            <v>6127</v>
          </cell>
          <cell r="E28">
            <v>292</v>
          </cell>
          <cell r="F28">
            <v>2317</v>
          </cell>
        </row>
        <row r="29">
          <cell r="C29">
            <v>116</v>
          </cell>
          <cell r="D29">
            <v>7305</v>
          </cell>
          <cell r="E29">
            <v>344</v>
          </cell>
          <cell r="F29">
            <v>2608</v>
          </cell>
        </row>
        <row r="30">
          <cell r="C30">
            <v>86</v>
          </cell>
          <cell r="D30">
            <v>5390</v>
          </cell>
          <cell r="E30">
            <v>155</v>
          </cell>
          <cell r="F30">
            <v>1150</v>
          </cell>
        </row>
      </sheetData>
      <sheetData sheetId="4">
        <row r="7">
          <cell r="C7">
            <v>228</v>
          </cell>
          <cell r="D7">
            <v>15754</v>
          </cell>
          <cell r="E7">
            <v>523</v>
          </cell>
          <cell r="F7">
            <v>3994</v>
          </cell>
        </row>
        <row r="8">
          <cell r="C8">
            <v>325</v>
          </cell>
          <cell r="D8">
            <v>16014</v>
          </cell>
          <cell r="E8">
            <v>603</v>
          </cell>
          <cell r="F8">
            <v>4613</v>
          </cell>
        </row>
        <row r="9">
          <cell r="C9">
            <v>383</v>
          </cell>
          <cell r="D9">
            <v>23759</v>
          </cell>
          <cell r="E9">
            <v>879</v>
          </cell>
          <cell r="F9">
            <v>6712</v>
          </cell>
        </row>
        <row r="10">
          <cell r="C10">
            <v>398</v>
          </cell>
          <cell r="D10">
            <v>23763</v>
          </cell>
          <cell r="E10">
            <v>870</v>
          </cell>
          <cell r="F10">
            <v>6828</v>
          </cell>
        </row>
        <row r="11">
          <cell r="C11">
            <v>493</v>
          </cell>
          <cell r="D11">
            <v>35034</v>
          </cell>
          <cell r="E11">
            <v>914</v>
          </cell>
          <cell r="F11">
            <v>6988</v>
          </cell>
        </row>
        <row r="12">
          <cell r="C12">
            <v>175</v>
          </cell>
          <cell r="D12">
            <v>13260</v>
          </cell>
          <cell r="E12">
            <v>346</v>
          </cell>
          <cell r="F12">
            <v>2616</v>
          </cell>
        </row>
        <row r="13">
          <cell r="C13">
            <v>21</v>
          </cell>
          <cell r="D13">
            <v>1345</v>
          </cell>
          <cell r="E13">
            <v>58</v>
          </cell>
          <cell r="F13">
            <v>451</v>
          </cell>
        </row>
        <row r="14">
          <cell r="C14">
            <v>15</v>
          </cell>
          <cell r="D14">
            <v>642</v>
          </cell>
          <cell r="E14">
            <v>19</v>
          </cell>
          <cell r="F14">
            <v>141</v>
          </cell>
        </row>
        <row r="15">
          <cell r="C15">
            <v>60</v>
          </cell>
          <cell r="D15">
            <v>4028</v>
          </cell>
          <cell r="E15">
            <v>192</v>
          </cell>
          <cell r="F15">
            <v>1481</v>
          </cell>
        </row>
        <row r="16">
          <cell r="C16">
            <v>10</v>
          </cell>
          <cell r="D16">
            <v>404</v>
          </cell>
          <cell r="E16">
            <v>76</v>
          </cell>
          <cell r="F16">
            <v>586</v>
          </cell>
        </row>
        <row r="17">
          <cell r="C17">
            <v>13</v>
          </cell>
          <cell r="D17">
            <v>478</v>
          </cell>
          <cell r="E17">
            <v>52</v>
          </cell>
          <cell r="F17">
            <v>399</v>
          </cell>
        </row>
        <row r="18">
          <cell r="C18">
            <v>8</v>
          </cell>
          <cell r="D18">
            <v>289</v>
          </cell>
          <cell r="E18">
            <v>18</v>
          </cell>
          <cell r="F18">
            <v>147</v>
          </cell>
        </row>
        <row r="19">
          <cell r="C19">
            <v>17</v>
          </cell>
          <cell r="D19">
            <v>1021</v>
          </cell>
          <cell r="E19">
            <v>82</v>
          </cell>
          <cell r="F19">
            <v>583</v>
          </cell>
        </row>
        <row r="20">
          <cell r="C20">
            <v>19</v>
          </cell>
          <cell r="D20">
            <v>1104</v>
          </cell>
          <cell r="E20">
            <v>43</v>
          </cell>
          <cell r="F20">
            <v>329</v>
          </cell>
        </row>
        <row r="21">
          <cell r="C21">
            <v>10</v>
          </cell>
          <cell r="D21">
            <v>508</v>
          </cell>
          <cell r="E21">
            <v>27</v>
          </cell>
          <cell r="F21">
            <v>206</v>
          </cell>
        </row>
        <row r="22">
          <cell r="C22">
            <v>39</v>
          </cell>
          <cell r="D22">
            <v>2853</v>
          </cell>
          <cell r="E22">
            <v>103</v>
          </cell>
          <cell r="F22">
            <v>792</v>
          </cell>
        </row>
        <row r="23">
          <cell r="C23">
            <v>20</v>
          </cell>
          <cell r="D23">
            <v>972</v>
          </cell>
          <cell r="E23">
            <v>32</v>
          </cell>
          <cell r="F23">
            <v>240</v>
          </cell>
        </row>
        <row r="24">
          <cell r="C24">
            <v>50</v>
          </cell>
          <cell r="D24">
            <v>2348</v>
          </cell>
          <cell r="E24">
            <v>115</v>
          </cell>
          <cell r="F24">
            <v>883</v>
          </cell>
        </row>
        <row r="25">
          <cell r="C25">
            <v>72</v>
          </cell>
          <cell r="D25">
            <v>4516</v>
          </cell>
          <cell r="E25">
            <v>217</v>
          </cell>
          <cell r="F25">
            <v>1625</v>
          </cell>
        </row>
        <row r="26">
          <cell r="C26">
            <v>40</v>
          </cell>
          <cell r="D26">
            <v>1821</v>
          </cell>
          <cell r="E26">
            <v>194</v>
          </cell>
          <cell r="F26">
            <v>1472</v>
          </cell>
        </row>
        <row r="27">
          <cell r="C27">
            <v>36</v>
          </cell>
          <cell r="D27">
            <v>1727</v>
          </cell>
          <cell r="E27">
            <v>99</v>
          </cell>
          <cell r="F27">
            <v>794</v>
          </cell>
        </row>
        <row r="28">
          <cell r="C28">
            <v>93</v>
          </cell>
          <cell r="D28">
            <v>6145</v>
          </cell>
          <cell r="E28">
            <v>291</v>
          </cell>
          <cell r="F28">
            <v>2304</v>
          </cell>
        </row>
        <row r="29">
          <cell r="C29">
            <v>116</v>
          </cell>
          <cell r="D29">
            <v>7309</v>
          </cell>
          <cell r="E29">
            <v>347</v>
          </cell>
          <cell r="F29">
            <v>2636</v>
          </cell>
        </row>
        <row r="30">
          <cell r="C30">
            <v>84</v>
          </cell>
          <cell r="D30">
            <v>5358</v>
          </cell>
          <cell r="E30">
            <v>152</v>
          </cell>
          <cell r="F30">
            <v>1126</v>
          </cell>
        </row>
      </sheetData>
      <sheetData sheetId="5">
        <row r="7">
          <cell r="C7">
            <v>228</v>
          </cell>
          <cell r="D7">
            <v>15705</v>
          </cell>
          <cell r="E7">
            <v>525</v>
          </cell>
          <cell r="F7">
            <v>4009</v>
          </cell>
        </row>
        <row r="8">
          <cell r="C8">
            <v>325</v>
          </cell>
          <cell r="D8">
            <v>16014</v>
          </cell>
          <cell r="E8">
            <v>590</v>
          </cell>
          <cell r="F8">
            <v>4514</v>
          </cell>
        </row>
        <row r="9">
          <cell r="C9">
            <v>383</v>
          </cell>
          <cell r="D9">
            <v>23759</v>
          </cell>
          <cell r="E9">
            <v>873</v>
          </cell>
          <cell r="F9">
            <v>6660</v>
          </cell>
        </row>
        <row r="10">
          <cell r="C10">
            <v>398</v>
          </cell>
          <cell r="D10">
            <v>23763</v>
          </cell>
          <cell r="E10">
            <v>863</v>
          </cell>
          <cell r="F10">
            <v>6767</v>
          </cell>
        </row>
        <row r="11">
          <cell r="C11">
            <v>493</v>
          </cell>
          <cell r="D11">
            <v>35034</v>
          </cell>
          <cell r="E11">
            <v>904</v>
          </cell>
          <cell r="F11">
            <v>6926</v>
          </cell>
        </row>
        <row r="12">
          <cell r="C12">
            <v>175</v>
          </cell>
          <cell r="D12">
            <v>13260</v>
          </cell>
          <cell r="E12">
            <v>344</v>
          </cell>
          <cell r="F12">
            <v>2611</v>
          </cell>
        </row>
        <row r="13">
          <cell r="C13">
            <v>21</v>
          </cell>
          <cell r="D13">
            <v>1345</v>
          </cell>
          <cell r="E13">
            <v>55</v>
          </cell>
          <cell r="F13">
            <v>428</v>
          </cell>
        </row>
        <row r="14">
          <cell r="C14">
            <v>15</v>
          </cell>
          <cell r="D14">
            <v>642</v>
          </cell>
          <cell r="E14">
            <v>19</v>
          </cell>
          <cell r="F14">
            <v>141</v>
          </cell>
        </row>
        <row r="15">
          <cell r="C15">
            <v>60</v>
          </cell>
          <cell r="D15">
            <v>4028</v>
          </cell>
          <cell r="E15">
            <v>189</v>
          </cell>
          <cell r="F15">
            <v>1454</v>
          </cell>
        </row>
        <row r="16">
          <cell r="C16">
            <v>10</v>
          </cell>
          <cell r="D16">
            <v>404</v>
          </cell>
          <cell r="E16">
            <v>78</v>
          </cell>
          <cell r="F16">
            <v>598</v>
          </cell>
        </row>
        <row r="17">
          <cell r="C17">
            <v>13</v>
          </cell>
          <cell r="D17">
            <v>478</v>
          </cell>
          <cell r="E17">
            <v>51</v>
          </cell>
          <cell r="F17">
            <v>391</v>
          </cell>
        </row>
        <row r="18">
          <cell r="C18">
            <v>8</v>
          </cell>
          <cell r="D18">
            <v>289</v>
          </cell>
          <cell r="E18">
            <v>17</v>
          </cell>
          <cell r="F18">
            <v>139</v>
          </cell>
        </row>
        <row r="19">
          <cell r="C19">
            <v>17</v>
          </cell>
          <cell r="D19">
            <v>1021</v>
          </cell>
          <cell r="E19">
            <v>83</v>
          </cell>
          <cell r="F19">
            <v>592</v>
          </cell>
        </row>
        <row r="20">
          <cell r="C20">
            <v>19</v>
          </cell>
          <cell r="D20">
            <v>1104</v>
          </cell>
          <cell r="E20">
            <v>41</v>
          </cell>
          <cell r="F20">
            <v>317</v>
          </cell>
        </row>
        <row r="21">
          <cell r="C21">
            <v>10</v>
          </cell>
          <cell r="D21">
            <v>508</v>
          </cell>
          <cell r="E21">
            <v>25</v>
          </cell>
          <cell r="F21">
            <v>190</v>
          </cell>
        </row>
        <row r="22">
          <cell r="C22">
            <v>39</v>
          </cell>
          <cell r="D22">
            <v>2853</v>
          </cell>
          <cell r="E22">
            <v>103</v>
          </cell>
          <cell r="F22">
            <v>789</v>
          </cell>
        </row>
        <row r="23">
          <cell r="C23">
            <v>20</v>
          </cell>
          <cell r="D23">
            <v>972</v>
          </cell>
          <cell r="E23">
            <v>32</v>
          </cell>
          <cell r="F23">
            <v>238</v>
          </cell>
        </row>
        <row r="24">
          <cell r="C24">
            <v>50</v>
          </cell>
          <cell r="D24">
            <v>2348</v>
          </cell>
          <cell r="E24">
            <v>116</v>
          </cell>
          <cell r="F24">
            <v>890</v>
          </cell>
        </row>
        <row r="25">
          <cell r="C25">
            <v>72</v>
          </cell>
          <cell r="D25">
            <v>4516</v>
          </cell>
          <cell r="E25">
            <v>219</v>
          </cell>
          <cell r="F25">
            <v>1636</v>
          </cell>
        </row>
        <row r="26">
          <cell r="C26">
            <v>40</v>
          </cell>
          <cell r="D26">
            <v>1821</v>
          </cell>
          <cell r="E26">
            <v>198</v>
          </cell>
          <cell r="F26">
            <v>1491</v>
          </cell>
        </row>
        <row r="27">
          <cell r="C27">
            <v>36</v>
          </cell>
          <cell r="D27">
            <v>1727</v>
          </cell>
          <cell r="E27">
            <v>96</v>
          </cell>
          <cell r="F27">
            <v>770</v>
          </cell>
        </row>
        <row r="28">
          <cell r="C28">
            <v>93</v>
          </cell>
          <cell r="D28">
            <v>6145</v>
          </cell>
          <cell r="E28">
            <v>291</v>
          </cell>
          <cell r="F28">
            <v>2304</v>
          </cell>
        </row>
        <row r="29">
          <cell r="C29">
            <v>116</v>
          </cell>
          <cell r="D29">
            <v>7309</v>
          </cell>
          <cell r="E29">
            <v>347</v>
          </cell>
          <cell r="F29">
            <v>2636</v>
          </cell>
        </row>
        <row r="30">
          <cell r="C30">
            <v>84</v>
          </cell>
          <cell r="D30">
            <v>5358</v>
          </cell>
          <cell r="E30">
            <v>149</v>
          </cell>
          <cell r="F30">
            <v>1107</v>
          </cell>
        </row>
      </sheetData>
      <sheetData sheetId="6">
        <row r="7">
          <cell r="C7">
            <v>230</v>
          </cell>
          <cell r="D7">
            <v>15784</v>
          </cell>
          <cell r="E7">
            <v>518</v>
          </cell>
          <cell r="F7">
            <v>3962</v>
          </cell>
        </row>
        <row r="8">
          <cell r="C8">
            <v>325</v>
          </cell>
          <cell r="D8">
            <v>16036</v>
          </cell>
          <cell r="E8">
            <v>587</v>
          </cell>
          <cell r="F8">
            <v>4490</v>
          </cell>
        </row>
        <row r="9">
          <cell r="C9">
            <v>383</v>
          </cell>
          <cell r="D9">
            <v>23757</v>
          </cell>
          <cell r="E9">
            <v>872</v>
          </cell>
          <cell r="F9">
            <v>6655</v>
          </cell>
        </row>
        <row r="10">
          <cell r="C10">
            <v>398</v>
          </cell>
          <cell r="D10">
            <v>23690</v>
          </cell>
          <cell r="E10">
            <v>856</v>
          </cell>
          <cell r="F10">
            <v>6710</v>
          </cell>
        </row>
        <row r="11">
          <cell r="C11">
            <v>493</v>
          </cell>
          <cell r="D11">
            <v>35000</v>
          </cell>
          <cell r="E11">
            <v>902</v>
          </cell>
          <cell r="F11">
            <v>6914</v>
          </cell>
        </row>
        <row r="12">
          <cell r="C12">
            <v>175</v>
          </cell>
          <cell r="D12">
            <v>13245</v>
          </cell>
          <cell r="E12">
            <v>344</v>
          </cell>
          <cell r="F12">
            <v>2610</v>
          </cell>
        </row>
        <row r="13">
          <cell r="C13">
            <v>21</v>
          </cell>
          <cell r="D13">
            <v>1345</v>
          </cell>
          <cell r="E13">
            <v>54</v>
          </cell>
          <cell r="F13">
            <v>417</v>
          </cell>
        </row>
        <row r="14">
          <cell r="C14">
            <v>15</v>
          </cell>
          <cell r="D14">
            <v>642</v>
          </cell>
          <cell r="E14">
            <v>19</v>
          </cell>
          <cell r="F14">
            <v>141</v>
          </cell>
        </row>
        <row r="15">
          <cell r="C15">
            <v>60</v>
          </cell>
          <cell r="D15">
            <v>4034</v>
          </cell>
          <cell r="E15">
            <v>189</v>
          </cell>
        </row>
        <row r="16">
          <cell r="C16">
            <v>10</v>
          </cell>
          <cell r="D16">
            <v>404</v>
          </cell>
          <cell r="E16">
            <v>77</v>
          </cell>
        </row>
        <row r="17">
          <cell r="C17">
            <v>13</v>
          </cell>
          <cell r="D17">
            <v>478</v>
          </cell>
          <cell r="E17">
            <v>51</v>
          </cell>
          <cell r="F17">
            <v>389</v>
          </cell>
        </row>
        <row r="18">
          <cell r="C18">
            <v>8</v>
          </cell>
          <cell r="D18">
            <v>289</v>
          </cell>
          <cell r="E18">
            <v>17</v>
          </cell>
          <cell r="F18">
            <v>139</v>
          </cell>
        </row>
        <row r="19">
          <cell r="C19">
            <v>17</v>
          </cell>
          <cell r="D19">
            <v>1021</v>
          </cell>
          <cell r="E19">
            <v>82</v>
          </cell>
          <cell r="F19">
            <v>586</v>
          </cell>
        </row>
        <row r="20">
          <cell r="C20">
            <v>19</v>
          </cell>
          <cell r="D20">
            <v>1104</v>
          </cell>
          <cell r="E20">
            <v>41</v>
          </cell>
          <cell r="F20">
            <v>313</v>
          </cell>
        </row>
        <row r="21">
          <cell r="C21">
            <v>11</v>
          </cell>
          <cell r="D21">
            <v>517</v>
          </cell>
          <cell r="E21">
            <v>26</v>
          </cell>
          <cell r="F21">
            <v>194</v>
          </cell>
        </row>
        <row r="22">
          <cell r="C22">
            <v>39</v>
          </cell>
          <cell r="D22">
            <v>2850</v>
          </cell>
          <cell r="E22">
            <v>103</v>
          </cell>
          <cell r="F22">
            <v>791</v>
          </cell>
        </row>
        <row r="23">
          <cell r="C23">
            <v>20</v>
          </cell>
          <cell r="D23">
            <v>972</v>
          </cell>
          <cell r="E23">
            <v>32</v>
          </cell>
          <cell r="F23">
            <v>238</v>
          </cell>
        </row>
        <row r="24">
          <cell r="C24">
            <v>50</v>
          </cell>
          <cell r="D24">
            <v>2343</v>
          </cell>
          <cell r="E24">
            <v>115</v>
          </cell>
          <cell r="F24">
            <v>882</v>
          </cell>
        </row>
        <row r="25">
          <cell r="C25">
            <v>72</v>
          </cell>
          <cell r="D25">
            <v>4530</v>
          </cell>
          <cell r="E25">
            <v>218</v>
          </cell>
          <cell r="F25">
            <v>1627</v>
          </cell>
        </row>
        <row r="26">
          <cell r="C26">
            <v>40</v>
          </cell>
          <cell r="D26">
            <v>1858</v>
          </cell>
          <cell r="E26">
            <v>196</v>
          </cell>
          <cell r="F26">
            <v>1478</v>
          </cell>
        </row>
        <row r="27">
          <cell r="C27">
            <v>35</v>
          </cell>
          <cell r="D27">
            <v>1698</v>
          </cell>
          <cell r="E27">
            <v>96</v>
          </cell>
          <cell r="F27">
            <v>770</v>
          </cell>
        </row>
        <row r="28">
          <cell r="C28">
            <v>92</v>
          </cell>
          <cell r="D28">
            <v>6139</v>
          </cell>
          <cell r="E28">
            <v>291</v>
          </cell>
          <cell r="F28">
            <v>2300</v>
          </cell>
        </row>
        <row r="29">
          <cell r="C29">
            <v>116</v>
          </cell>
          <cell r="D29">
            <v>7303</v>
          </cell>
          <cell r="E29">
            <v>346</v>
          </cell>
          <cell r="F29">
            <v>2631</v>
          </cell>
        </row>
        <row r="30">
          <cell r="C30">
            <v>84</v>
          </cell>
          <cell r="D30">
            <v>5358</v>
          </cell>
          <cell r="E30">
            <v>149</v>
          </cell>
          <cell r="F30">
            <v>1106</v>
          </cell>
        </row>
      </sheetData>
      <sheetData sheetId="7">
        <row r="7">
          <cell r="C7">
            <v>231</v>
          </cell>
          <cell r="D7">
            <v>15814</v>
          </cell>
          <cell r="E7">
            <v>511</v>
          </cell>
          <cell r="F7">
            <v>3915</v>
          </cell>
        </row>
        <row r="8">
          <cell r="C8">
            <v>324</v>
          </cell>
          <cell r="D8">
            <v>16058</v>
          </cell>
          <cell r="E8">
            <v>583</v>
          </cell>
          <cell r="F8">
            <v>4465</v>
          </cell>
        </row>
        <row r="9">
          <cell r="C9">
            <v>382</v>
          </cell>
          <cell r="D9">
            <v>23755</v>
          </cell>
          <cell r="E9">
            <v>871</v>
          </cell>
          <cell r="F9">
            <v>6650</v>
          </cell>
        </row>
        <row r="10">
          <cell r="C10">
            <v>397</v>
          </cell>
          <cell r="D10">
            <v>23617</v>
          </cell>
          <cell r="E10">
            <v>848</v>
          </cell>
          <cell r="F10">
            <v>6653</v>
          </cell>
        </row>
        <row r="11">
          <cell r="C11">
            <v>492</v>
          </cell>
          <cell r="D11">
            <v>34966</v>
          </cell>
          <cell r="E11">
            <v>899</v>
          </cell>
          <cell r="F11">
            <v>6901</v>
          </cell>
        </row>
        <row r="12">
          <cell r="C12">
            <v>174</v>
          </cell>
          <cell r="D12">
            <v>13229</v>
          </cell>
          <cell r="E12">
            <v>344</v>
          </cell>
          <cell r="F12">
            <v>2608</v>
          </cell>
        </row>
        <row r="13">
          <cell r="C13">
            <v>21</v>
          </cell>
          <cell r="D13">
            <v>1345</v>
          </cell>
          <cell r="E13">
            <v>52</v>
          </cell>
          <cell r="F13">
            <v>406</v>
          </cell>
        </row>
        <row r="14">
          <cell r="C14">
            <v>15</v>
          </cell>
          <cell r="D14">
            <v>642</v>
          </cell>
          <cell r="E14">
            <v>19</v>
          </cell>
          <cell r="F14">
            <v>140</v>
          </cell>
        </row>
        <row r="15">
          <cell r="C15">
            <v>60</v>
          </cell>
          <cell r="D15">
            <v>4039</v>
          </cell>
          <cell r="E15">
            <v>189</v>
          </cell>
        </row>
        <row r="16">
          <cell r="C16">
            <v>10</v>
          </cell>
          <cell r="D16">
            <v>404</v>
          </cell>
          <cell r="E16">
            <v>76</v>
          </cell>
        </row>
        <row r="17">
          <cell r="C17">
            <v>13</v>
          </cell>
          <cell r="D17">
            <v>478</v>
          </cell>
          <cell r="E17">
            <v>50</v>
          </cell>
          <cell r="F17">
            <v>386</v>
          </cell>
        </row>
        <row r="18">
          <cell r="C18">
            <v>8</v>
          </cell>
          <cell r="D18">
            <v>289</v>
          </cell>
          <cell r="E18">
            <v>17</v>
          </cell>
          <cell r="F18">
            <v>139</v>
          </cell>
        </row>
        <row r="19">
          <cell r="C19">
            <v>17</v>
          </cell>
          <cell r="D19">
            <v>1021</v>
          </cell>
          <cell r="E19">
            <v>81</v>
          </cell>
          <cell r="F19">
            <v>579</v>
          </cell>
        </row>
        <row r="20">
          <cell r="C20">
            <v>19</v>
          </cell>
          <cell r="D20">
            <v>1104</v>
          </cell>
          <cell r="E20">
            <v>40</v>
          </cell>
          <cell r="F20">
            <v>309</v>
          </cell>
        </row>
        <row r="21">
          <cell r="C21">
            <v>11</v>
          </cell>
          <cell r="D21">
            <v>526</v>
          </cell>
          <cell r="E21">
            <v>26</v>
          </cell>
          <cell r="F21">
            <v>198</v>
          </cell>
        </row>
        <row r="22">
          <cell r="C22">
            <v>39</v>
          </cell>
          <cell r="D22">
            <v>2847</v>
          </cell>
          <cell r="E22">
            <v>103</v>
          </cell>
          <cell r="F22">
            <v>792</v>
          </cell>
        </row>
        <row r="23">
          <cell r="C23">
            <v>20</v>
          </cell>
          <cell r="D23">
            <v>972</v>
          </cell>
          <cell r="E23">
            <v>32</v>
          </cell>
          <cell r="F23">
            <v>238</v>
          </cell>
        </row>
        <row r="24">
          <cell r="C24">
            <v>49</v>
          </cell>
          <cell r="D24">
            <v>2338</v>
          </cell>
          <cell r="E24">
            <v>114</v>
          </cell>
          <cell r="F24">
            <v>874</v>
          </cell>
        </row>
        <row r="25">
          <cell r="C25">
            <v>72</v>
          </cell>
          <cell r="D25">
            <v>4543</v>
          </cell>
          <cell r="E25">
            <v>216</v>
          </cell>
          <cell r="F25">
            <v>1618</v>
          </cell>
        </row>
        <row r="26">
          <cell r="C26">
            <v>40</v>
          </cell>
          <cell r="D26">
            <v>1894</v>
          </cell>
          <cell r="E26">
            <v>194</v>
          </cell>
          <cell r="F26">
            <v>1465</v>
          </cell>
        </row>
        <row r="27">
          <cell r="C27">
            <v>34</v>
          </cell>
          <cell r="D27">
            <v>1668</v>
          </cell>
          <cell r="E27">
            <v>96</v>
          </cell>
          <cell r="F27">
            <v>770</v>
          </cell>
        </row>
        <row r="28">
          <cell r="C28">
            <v>91</v>
          </cell>
          <cell r="D28">
            <v>6132</v>
          </cell>
          <cell r="E28">
            <v>291</v>
          </cell>
          <cell r="F28">
            <v>2296</v>
          </cell>
        </row>
        <row r="29">
          <cell r="C29">
            <v>116</v>
          </cell>
          <cell r="D29">
            <v>7297</v>
          </cell>
          <cell r="E29">
            <v>345</v>
          </cell>
          <cell r="F29">
            <v>2625</v>
          </cell>
        </row>
        <row r="30">
          <cell r="C30">
            <v>84</v>
          </cell>
          <cell r="D30">
            <v>5358</v>
          </cell>
          <cell r="E30">
            <v>149</v>
          </cell>
          <cell r="F30">
            <v>1105</v>
          </cell>
        </row>
      </sheetData>
      <sheetData sheetId="8">
        <row r="7">
          <cell r="C7">
            <v>233</v>
          </cell>
          <cell r="D7">
            <v>15919</v>
          </cell>
          <cell r="E7">
            <v>512</v>
          </cell>
          <cell r="F7">
            <v>3927</v>
          </cell>
        </row>
        <row r="8">
          <cell r="C8">
            <v>324</v>
          </cell>
          <cell r="D8">
            <v>16072</v>
          </cell>
          <cell r="E8">
            <v>580</v>
          </cell>
          <cell r="F8">
            <v>4446</v>
          </cell>
        </row>
        <row r="9">
          <cell r="C9">
            <v>382</v>
          </cell>
          <cell r="D9">
            <v>23732</v>
          </cell>
          <cell r="E9">
            <v>870</v>
          </cell>
          <cell r="F9">
            <v>6649</v>
          </cell>
        </row>
        <row r="10">
          <cell r="C10">
            <v>396</v>
          </cell>
          <cell r="D10">
            <v>23600</v>
          </cell>
          <cell r="E10">
            <v>843</v>
          </cell>
          <cell r="F10">
            <v>6602</v>
          </cell>
        </row>
        <row r="11">
          <cell r="C11">
            <v>491</v>
          </cell>
          <cell r="D11">
            <v>35256</v>
          </cell>
          <cell r="E11">
            <v>894</v>
          </cell>
          <cell r="F11">
            <v>6862</v>
          </cell>
        </row>
        <row r="12">
          <cell r="C12">
            <v>174</v>
          </cell>
          <cell r="D12">
            <v>13239</v>
          </cell>
          <cell r="E12">
            <v>342</v>
          </cell>
          <cell r="F12">
            <v>2594</v>
          </cell>
        </row>
        <row r="13">
          <cell r="C13">
            <v>21</v>
          </cell>
          <cell r="D13">
            <v>1345</v>
          </cell>
          <cell r="E13">
            <v>53</v>
          </cell>
          <cell r="F13">
            <v>413</v>
          </cell>
        </row>
        <row r="14">
          <cell r="C14">
            <v>15</v>
          </cell>
          <cell r="D14">
            <v>580</v>
          </cell>
          <cell r="E14">
            <v>19</v>
          </cell>
          <cell r="F14">
            <v>140</v>
          </cell>
        </row>
        <row r="15">
          <cell r="C15">
            <v>60</v>
          </cell>
          <cell r="D15">
            <v>4104</v>
          </cell>
          <cell r="E15">
            <v>186</v>
          </cell>
        </row>
        <row r="16">
          <cell r="C16">
            <v>10</v>
          </cell>
          <cell r="D16">
            <v>404</v>
          </cell>
          <cell r="E16">
            <v>76</v>
          </cell>
        </row>
        <row r="17">
          <cell r="C17">
            <v>13</v>
          </cell>
          <cell r="D17">
            <v>478</v>
          </cell>
          <cell r="E17">
            <v>51</v>
          </cell>
          <cell r="F17">
            <v>392</v>
          </cell>
        </row>
        <row r="18">
          <cell r="C18">
            <v>8</v>
          </cell>
          <cell r="D18">
            <v>289</v>
          </cell>
          <cell r="E18">
            <v>16</v>
          </cell>
          <cell r="F18">
            <v>131</v>
          </cell>
        </row>
        <row r="19">
          <cell r="C19">
            <v>17</v>
          </cell>
          <cell r="D19">
            <v>1021</v>
          </cell>
          <cell r="E19">
            <v>81</v>
          </cell>
          <cell r="F19">
            <v>581</v>
          </cell>
        </row>
        <row r="20">
          <cell r="C20">
            <v>19</v>
          </cell>
          <cell r="D20">
            <v>1104</v>
          </cell>
          <cell r="E20">
            <v>40</v>
          </cell>
          <cell r="F20">
            <v>309</v>
          </cell>
        </row>
        <row r="21">
          <cell r="C21">
            <v>11</v>
          </cell>
          <cell r="D21">
            <v>541</v>
          </cell>
          <cell r="E21">
            <v>25</v>
          </cell>
          <cell r="F21">
            <v>190</v>
          </cell>
        </row>
        <row r="22">
          <cell r="C22">
            <v>39</v>
          </cell>
          <cell r="D22">
            <v>2859</v>
          </cell>
          <cell r="E22">
            <v>103</v>
          </cell>
          <cell r="F22">
            <v>789</v>
          </cell>
        </row>
        <row r="23">
          <cell r="C23">
            <v>19</v>
          </cell>
          <cell r="D23">
            <v>958</v>
          </cell>
          <cell r="E23">
            <v>32</v>
          </cell>
          <cell r="F23">
            <v>239</v>
          </cell>
        </row>
        <row r="24">
          <cell r="C24">
            <v>49</v>
          </cell>
          <cell r="D24">
            <v>2331</v>
          </cell>
          <cell r="E24">
            <v>112</v>
          </cell>
          <cell r="F24">
            <v>861</v>
          </cell>
        </row>
        <row r="25">
          <cell r="C25">
            <v>72</v>
          </cell>
          <cell r="D25">
            <v>4564</v>
          </cell>
          <cell r="E25">
            <v>215</v>
          </cell>
          <cell r="F25">
            <v>1611</v>
          </cell>
        </row>
        <row r="26">
          <cell r="C26">
            <v>39</v>
          </cell>
          <cell r="D26">
            <v>1877</v>
          </cell>
          <cell r="E26">
            <v>189</v>
          </cell>
          <cell r="F26">
            <v>1421</v>
          </cell>
        </row>
        <row r="27">
          <cell r="C27">
            <v>34</v>
          </cell>
          <cell r="D27">
            <v>1694</v>
          </cell>
          <cell r="E27">
            <v>94</v>
          </cell>
          <cell r="F27">
            <v>754</v>
          </cell>
        </row>
        <row r="28">
          <cell r="C28">
            <v>91</v>
          </cell>
          <cell r="D28">
            <v>6196</v>
          </cell>
          <cell r="E28">
            <v>290</v>
          </cell>
          <cell r="F28">
            <v>2290</v>
          </cell>
        </row>
        <row r="29">
          <cell r="C29">
            <v>116</v>
          </cell>
          <cell r="D29">
            <v>7283</v>
          </cell>
          <cell r="E29">
            <v>345</v>
          </cell>
          <cell r="F29">
            <v>2630</v>
          </cell>
        </row>
        <row r="30">
          <cell r="C30">
            <v>84</v>
          </cell>
          <cell r="D30">
            <v>5368</v>
          </cell>
          <cell r="E30">
            <v>143</v>
          </cell>
          <cell r="F30">
            <v>1062</v>
          </cell>
        </row>
      </sheetData>
      <sheetData sheetId="9">
        <row r="7">
          <cell r="C7">
            <v>234</v>
          </cell>
          <cell r="D7">
            <v>15950</v>
          </cell>
          <cell r="E7">
            <v>514</v>
          </cell>
          <cell r="F7">
            <v>3939</v>
          </cell>
        </row>
        <row r="8">
          <cell r="C8">
            <v>324</v>
          </cell>
          <cell r="D8">
            <v>15992</v>
          </cell>
          <cell r="E8">
            <v>576</v>
          </cell>
          <cell r="F8">
            <v>4416</v>
          </cell>
        </row>
        <row r="9">
          <cell r="C9">
            <v>381</v>
          </cell>
          <cell r="D9">
            <v>23716</v>
          </cell>
          <cell r="E9">
            <v>869</v>
          </cell>
          <cell r="F9">
            <v>6641</v>
          </cell>
        </row>
        <row r="10">
          <cell r="C10">
            <v>394</v>
          </cell>
          <cell r="D10">
            <v>23785</v>
          </cell>
          <cell r="E10">
            <v>844</v>
          </cell>
          <cell r="F10">
            <v>6605</v>
          </cell>
        </row>
        <row r="11">
          <cell r="C11">
            <v>490</v>
          </cell>
          <cell r="D11">
            <v>35358</v>
          </cell>
          <cell r="E11">
            <v>895</v>
          </cell>
          <cell r="F11">
            <v>6859</v>
          </cell>
        </row>
        <row r="12">
          <cell r="C12">
            <v>176</v>
          </cell>
          <cell r="D12">
            <v>13278</v>
          </cell>
          <cell r="E12">
            <v>345</v>
          </cell>
          <cell r="F12">
            <v>2608</v>
          </cell>
        </row>
        <row r="13">
          <cell r="C13">
            <v>21</v>
          </cell>
          <cell r="D13">
            <v>1345</v>
          </cell>
          <cell r="E13">
            <v>53</v>
          </cell>
          <cell r="F13">
            <v>413</v>
          </cell>
        </row>
        <row r="14">
          <cell r="C14">
            <v>15</v>
          </cell>
          <cell r="D14">
            <v>580</v>
          </cell>
          <cell r="E14">
            <v>19</v>
          </cell>
          <cell r="F14">
            <v>140</v>
          </cell>
        </row>
        <row r="15">
          <cell r="C15">
            <v>60</v>
          </cell>
          <cell r="D15">
            <v>4104</v>
          </cell>
          <cell r="E15">
            <v>186</v>
          </cell>
        </row>
        <row r="16">
          <cell r="C16">
            <v>10</v>
          </cell>
          <cell r="D16">
            <v>404</v>
          </cell>
          <cell r="E16">
            <v>76</v>
          </cell>
        </row>
        <row r="17">
          <cell r="C17">
            <v>13</v>
          </cell>
          <cell r="D17">
            <v>478</v>
          </cell>
          <cell r="E17">
            <v>50</v>
          </cell>
          <cell r="F17">
            <v>385</v>
          </cell>
        </row>
        <row r="18">
          <cell r="C18">
            <v>8</v>
          </cell>
          <cell r="D18">
            <v>289</v>
          </cell>
          <cell r="E18">
            <v>16</v>
          </cell>
          <cell r="F18">
            <v>131</v>
          </cell>
        </row>
        <row r="19">
          <cell r="C19">
            <v>17</v>
          </cell>
          <cell r="D19">
            <v>1021</v>
          </cell>
          <cell r="E19">
            <v>81</v>
          </cell>
          <cell r="F19">
            <v>581</v>
          </cell>
        </row>
        <row r="20">
          <cell r="C20">
            <v>19</v>
          </cell>
          <cell r="D20">
            <v>1104</v>
          </cell>
          <cell r="E20">
            <v>40</v>
          </cell>
          <cell r="F20">
            <v>309</v>
          </cell>
        </row>
        <row r="21">
          <cell r="C21">
            <v>11</v>
          </cell>
          <cell r="D21">
            <v>541</v>
          </cell>
          <cell r="E21">
            <v>25</v>
          </cell>
          <cell r="F21">
            <v>190</v>
          </cell>
        </row>
        <row r="22">
          <cell r="C22">
            <v>39</v>
          </cell>
          <cell r="D22">
            <v>2869</v>
          </cell>
          <cell r="E22">
            <v>103</v>
          </cell>
          <cell r="F22">
            <v>789</v>
          </cell>
        </row>
        <row r="23">
          <cell r="C23">
            <v>19</v>
          </cell>
          <cell r="D23">
            <v>958</v>
          </cell>
          <cell r="E23">
            <v>32</v>
          </cell>
          <cell r="F23">
            <v>239</v>
          </cell>
        </row>
        <row r="24">
          <cell r="C24">
            <v>48</v>
          </cell>
          <cell r="D24">
            <v>2327</v>
          </cell>
          <cell r="E24">
            <v>112</v>
          </cell>
          <cell r="F24">
            <v>861</v>
          </cell>
        </row>
        <row r="25">
          <cell r="C25">
            <v>73</v>
          </cell>
          <cell r="D25">
            <v>4625</v>
          </cell>
          <cell r="E25">
            <v>216</v>
          </cell>
          <cell r="F25">
            <v>1618</v>
          </cell>
        </row>
        <row r="26">
          <cell r="C26">
            <v>39</v>
          </cell>
          <cell r="D26">
            <v>1877</v>
          </cell>
          <cell r="E26">
            <v>187</v>
          </cell>
          <cell r="F26">
            <v>1406</v>
          </cell>
        </row>
        <row r="27">
          <cell r="C27">
            <v>34</v>
          </cell>
          <cell r="D27">
            <v>1694</v>
          </cell>
          <cell r="E27">
            <v>94</v>
          </cell>
          <cell r="F27">
            <v>754</v>
          </cell>
        </row>
        <row r="28">
          <cell r="C28">
            <v>91</v>
          </cell>
          <cell r="D28">
            <v>6216</v>
          </cell>
          <cell r="E28">
            <v>290</v>
          </cell>
          <cell r="F28">
            <v>2292</v>
          </cell>
        </row>
        <row r="29">
          <cell r="C29">
            <v>116</v>
          </cell>
          <cell r="D29">
            <v>7283</v>
          </cell>
          <cell r="E29">
            <v>341</v>
          </cell>
          <cell r="F29">
            <v>2604</v>
          </cell>
        </row>
        <row r="30">
          <cell r="C30">
            <v>84</v>
          </cell>
          <cell r="D30">
            <v>5368</v>
          </cell>
          <cell r="E30">
            <v>140</v>
          </cell>
          <cell r="F30">
            <v>1042</v>
          </cell>
        </row>
      </sheetData>
      <sheetData sheetId="10">
        <row r="7">
          <cell r="C7">
            <v>234</v>
          </cell>
          <cell r="D7">
            <v>15983</v>
          </cell>
          <cell r="E7">
            <v>512</v>
          </cell>
          <cell r="F7">
            <v>3914</v>
          </cell>
        </row>
        <row r="8">
          <cell r="C8">
            <v>322</v>
          </cell>
          <cell r="D8">
            <v>15981</v>
          </cell>
          <cell r="E8">
            <v>566</v>
          </cell>
          <cell r="F8">
            <v>4348</v>
          </cell>
        </row>
        <row r="9">
          <cell r="C9">
            <v>383</v>
          </cell>
          <cell r="D9">
            <v>23771</v>
          </cell>
          <cell r="E9">
            <v>863</v>
          </cell>
          <cell r="F9">
            <v>6599</v>
          </cell>
        </row>
        <row r="10">
          <cell r="C10">
            <v>394</v>
          </cell>
          <cell r="D10">
            <v>23712</v>
          </cell>
          <cell r="E10">
            <v>840</v>
          </cell>
          <cell r="F10">
            <v>6572</v>
          </cell>
        </row>
        <row r="11">
          <cell r="C11">
            <v>490</v>
          </cell>
          <cell r="D11">
            <v>35443</v>
          </cell>
          <cell r="E11">
            <v>884</v>
          </cell>
          <cell r="F11">
            <v>6768</v>
          </cell>
        </row>
        <row r="12">
          <cell r="C12">
            <v>175</v>
          </cell>
          <cell r="D12">
            <v>13248</v>
          </cell>
          <cell r="E12">
            <v>344</v>
          </cell>
          <cell r="F12">
            <v>2595</v>
          </cell>
        </row>
        <row r="13">
          <cell r="C13">
            <v>22</v>
          </cell>
          <cell r="D13">
            <v>1365</v>
          </cell>
          <cell r="E13">
            <v>54</v>
          </cell>
          <cell r="F13">
            <v>416</v>
          </cell>
        </row>
        <row r="14">
          <cell r="C14">
            <v>15</v>
          </cell>
          <cell r="D14">
            <v>581</v>
          </cell>
          <cell r="E14">
            <v>19</v>
          </cell>
          <cell r="F14">
            <v>139</v>
          </cell>
        </row>
        <row r="15">
          <cell r="C15">
            <v>60</v>
          </cell>
          <cell r="D15">
            <v>4102</v>
          </cell>
          <cell r="E15">
            <v>183</v>
          </cell>
        </row>
        <row r="16">
          <cell r="C16">
            <v>10</v>
          </cell>
          <cell r="D16">
            <v>404</v>
          </cell>
          <cell r="E16">
            <v>77</v>
          </cell>
        </row>
        <row r="17">
          <cell r="C17">
            <v>13</v>
          </cell>
          <cell r="D17">
            <v>478</v>
          </cell>
          <cell r="E17">
            <v>50</v>
          </cell>
          <cell r="F17">
            <v>386</v>
          </cell>
        </row>
        <row r="18">
          <cell r="C18">
            <v>8</v>
          </cell>
          <cell r="D18">
            <v>289</v>
          </cell>
          <cell r="E18">
            <v>17</v>
          </cell>
          <cell r="F18">
            <v>140</v>
          </cell>
        </row>
        <row r="19">
          <cell r="C19">
            <v>16</v>
          </cell>
          <cell r="D19">
            <v>1006</v>
          </cell>
          <cell r="E19">
            <v>81</v>
          </cell>
          <cell r="F19">
            <v>583</v>
          </cell>
        </row>
        <row r="20">
          <cell r="C20">
            <v>19</v>
          </cell>
          <cell r="D20">
            <v>1104</v>
          </cell>
          <cell r="E20">
            <v>39</v>
          </cell>
          <cell r="F20">
            <v>300</v>
          </cell>
        </row>
        <row r="21">
          <cell r="C21">
            <v>11</v>
          </cell>
          <cell r="D21">
            <v>541</v>
          </cell>
          <cell r="E21">
            <v>25</v>
          </cell>
          <cell r="F21">
            <v>190</v>
          </cell>
        </row>
        <row r="22">
          <cell r="C22">
            <v>39</v>
          </cell>
          <cell r="D22">
            <v>2869</v>
          </cell>
          <cell r="E22">
            <v>102</v>
          </cell>
          <cell r="F22">
            <v>782</v>
          </cell>
        </row>
        <row r="23">
          <cell r="C23">
            <v>19</v>
          </cell>
          <cell r="D23">
            <v>967</v>
          </cell>
          <cell r="E23">
            <v>31</v>
          </cell>
          <cell r="F23">
            <v>233</v>
          </cell>
        </row>
        <row r="24">
          <cell r="C24">
            <v>48</v>
          </cell>
          <cell r="D24">
            <v>2310</v>
          </cell>
          <cell r="E24">
            <v>110</v>
          </cell>
          <cell r="F24">
            <v>850</v>
          </cell>
        </row>
        <row r="25">
          <cell r="C25">
            <v>73</v>
          </cell>
          <cell r="D25">
            <v>4625</v>
          </cell>
          <cell r="E25">
            <v>215</v>
          </cell>
          <cell r="F25">
            <v>1604</v>
          </cell>
        </row>
        <row r="26">
          <cell r="C26">
            <v>40</v>
          </cell>
          <cell r="D26">
            <v>1917</v>
          </cell>
          <cell r="E26">
            <v>187</v>
          </cell>
          <cell r="F26">
            <v>1404</v>
          </cell>
        </row>
        <row r="27">
          <cell r="C27">
            <v>34</v>
          </cell>
          <cell r="D27">
            <v>1694</v>
          </cell>
          <cell r="E27">
            <v>95</v>
          </cell>
          <cell r="F27">
            <v>766</v>
          </cell>
        </row>
        <row r="28">
          <cell r="C28">
            <v>90</v>
          </cell>
          <cell r="D28">
            <v>6112</v>
          </cell>
          <cell r="E28">
            <v>286</v>
          </cell>
          <cell r="F28">
            <v>2256</v>
          </cell>
        </row>
        <row r="29">
          <cell r="C29">
            <v>116</v>
          </cell>
          <cell r="D29">
            <v>7257</v>
          </cell>
          <cell r="E29">
            <v>339</v>
          </cell>
          <cell r="F29">
            <v>2588</v>
          </cell>
        </row>
        <row r="30">
          <cell r="C30">
            <v>85</v>
          </cell>
          <cell r="D30">
            <v>5374</v>
          </cell>
          <cell r="E30">
            <v>139</v>
          </cell>
          <cell r="F30">
            <v>1035</v>
          </cell>
        </row>
      </sheetData>
      <sheetData sheetId="11">
        <row r="7">
          <cell r="C7">
            <v>232</v>
          </cell>
          <cell r="D7">
            <v>16022</v>
          </cell>
          <cell r="E7">
            <v>507</v>
          </cell>
          <cell r="F7">
            <v>3876</v>
          </cell>
          <cell r="L7">
            <v>1302</v>
          </cell>
          <cell r="M7">
            <v>6250</v>
          </cell>
          <cell r="N7">
            <v>6038</v>
          </cell>
          <cell r="S7">
            <v>507</v>
          </cell>
        </row>
        <row r="8">
          <cell r="C8">
            <v>319</v>
          </cell>
          <cell r="D8">
            <v>15807</v>
          </cell>
          <cell r="E8">
            <v>558</v>
          </cell>
          <cell r="F8">
            <v>4286</v>
          </cell>
          <cell r="L8">
            <v>1451</v>
          </cell>
          <cell r="M8">
            <v>9860</v>
          </cell>
          <cell r="N8">
            <v>3650</v>
          </cell>
          <cell r="S8">
            <v>558</v>
          </cell>
        </row>
        <row r="9">
          <cell r="C9">
            <v>382</v>
          </cell>
          <cell r="D9">
            <v>23658</v>
          </cell>
          <cell r="E9">
            <v>853</v>
          </cell>
          <cell r="F9">
            <v>6532</v>
          </cell>
          <cell r="L9">
            <v>2147</v>
          </cell>
          <cell r="M9">
            <v>12110</v>
          </cell>
          <cell r="N9">
            <v>7449</v>
          </cell>
          <cell r="S9">
            <v>853</v>
          </cell>
        </row>
        <row r="10">
          <cell r="C10">
            <v>392</v>
          </cell>
          <cell r="D10">
            <v>23618</v>
          </cell>
          <cell r="E10">
            <v>827</v>
          </cell>
          <cell r="F10">
            <v>6472</v>
          </cell>
          <cell r="L10">
            <v>1832</v>
          </cell>
          <cell r="M10">
            <v>9102</v>
          </cell>
          <cell r="N10">
            <v>10691</v>
          </cell>
          <cell r="S10">
            <v>827</v>
          </cell>
        </row>
        <row r="11">
          <cell r="C11">
            <v>491</v>
          </cell>
          <cell r="D11">
            <v>35514</v>
          </cell>
          <cell r="E11">
            <v>887</v>
          </cell>
          <cell r="F11">
            <v>6794</v>
          </cell>
          <cell r="L11">
            <v>2721</v>
          </cell>
          <cell r="M11">
            <v>17993</v>
          </cell>
          <cell r="N11">
            <v>11721</v>
          </cell>
          <cell r="S11">
            <v>887</v>
          </cell>
        </row>
        <row r="12">
          <cell r="C12">
            <v>176</v>
          </cell>
          <cell r="D12">
            <v>13297</v>
          </cell>
          <cell r="E12">
            <v>339</v>
          </cell>
          <cell r="F12">
            <v>2562</v>
          </cell>
          <cell r="L12">
            <v>1300</v>
          </cell>
          <cell r="M12">
            <v>6101</v>
          </cell>
          <cell r="N12">
            <v>5284</v>
          </cell>
          <cell r="S12">
            <v>339</v>
          </cell>
        </row>
        <row r="13">
          <cell r="C13">
            <v>22</v>
          </cell>
          <cell r="D13">
            <v>1335</v>
          </cell>
          <cell r="E13">
            <v>55</v>
          </cell>
          <cell r="F13">
            <v>427</v>
          </cell>
          <cell r="L13">
            <v>426</v>
          </cell>
          <cell r="M13">
            <v>2383</v>
          </cell>
          <cell r="N13">
            <v>2318</v>
          </cell>
          <cell r="S13">
            <v>255</v>
          </cell>
        </row>
        <row r="14">
          <cell r="C14">
            <v>15</v>
          </cell>
          <cell r="D14">
            <v>581</v>
          </cell>
          <cell r="E14">
            <v>19</v>
          </cell>
          <cell r="F14">
            <v>139</v>
          </cell>
          <cell r="L14">
            <v>228</v>
          </cell>
          <cell r="M14">
            <v>1688</v>
          </cell>
          <cell r="N14">
            <v>786</v>
          </cell>
          <cell r="S14">
            <v>259</v>
          </cell>
        </row>
        <row r="15">
          <cell r="C15">
            <v>59</v>
          </cell>
          <cell r="D15">
            <v>4075</v>
          </cell>
          <cell r="E15">
            <v>181</v>
          </cell>
          <cell r="L15">
            <v>531</v>
          </cell>
          <cell r="M15">
            <v>2122</v>
          </cell>
          <cell r="N15">
            <v>1728</v>
          </cell>
          <cell r="S15">
            <v>154</v>
          </cell>
        </row>
        <row r="16">
          <cell r="C16">
            <v>10</v>
          </cell>
          <cell r="D16">
            <v>404</v>
          </cell>
          <cell r="E16">
            <v>76</v>
          </cell>
          <cell r="L16">
            <v>774</v>
          </cell>
          <cell r="M16">
            <v>4083</v>
          </cell>
          <cell r="N16">
            <v>3664</v>
          </cell>
          <cell r="S16">
            <v>508</v>
          </cell>
        </row>
        <row r="17">
          <cell r="C17">
            <v>13</v>
          </cell>
          <cell r="D17">
            <v>478</v>
          </cell>
          <cell r="E17">
            <v>49</v>
          </cell>
          <cell r="F17">
            <v>378</v>
          </cell>
          <cell r="L17">
            <v>674</v>
          </cell>
          <cell r="M17">
            <v>3491</v>
          </cell>
          <cell r="N17">
            <v>2734</v>
          </cell>
          <cell r="S17">
            <v>382</v>
          </cell>
        </row>
        <row r="18">
          <cell r="C18">
            <v>8</v>
          </cell>
          <cell r="D18">
            <v>289</v>
          </cell>
          <cell r="E18">
            <v>17</v>
          </cell>
          <cell r="F18">
            <v>140</v>
          </cell>
          <cell r="L18">
            <v>592</v>
          </cell>
          <cell r="M18">
            <v>3299</v>
          </cell>
          <cell r="N18">
            <v>2739</v>
          </cell>
          <cell r="S18">
            <v>343</v>
          </cell>
        </row>
        <row r="19">
          <cell r="C19">
            <v>16</v>
          </cell>
          <cell r="D19">
            <v>1006</v>
          </cell>
          <cell r="E19">
            <v>79</v>
          </cell>
          <cell r="F19">
            <v>569</v>
          </cell>
          <cell r="L19">
            <v>556</v>
          </cell>
          <cell r="M19">
            <v>2758</v>
          </cell>
          <cell r="N19">
            <v>1944</v>
          </cell>
          <cell r="S19">
            <v>137</v>
          </cell>
        </row>
        <row r="20">
          <cell r="C20">
            <v>18</v>
          </cell>
          <cell r="D20">
            <v>1089</v>
          </cell>
          <cell r="E20">
            <v>38</v>
          </cell>
          <cell r="F20">
            <v>293</v>
          </cell>
        </row>
        <row r="21">
          <cell r="C21">
            <v>11</v>
          </cell>
          <cell r="D21">
            <v>541</v>
          </cell>
          <cell r="E21">
            <v>24</v>
          </cell>
          <cell r="F21">
            <v>184</v>
          </cell>
        </row>
        <row r="22">
          <cell r="C22">
            <v>39</v>
          </cell>
          <cell r="D22">
            <v>2869</v>
          </cell>
          <cell r="E22">
            <v>100</v>
          </cell>
          <cell r="F22">
            <v>768</v>
          </cell>
        </row>
        <row r="23">
          <cell r="C23">
            <v>19</v>
          </cell>
          <cell r="D23">
            <v>1009</v>
          </cell>
          <cell r="E23">
            <v>30</v>
          </cell>
          <cell r="F23">
            <v>225</v>
          </cell>
        </row>
        <row r="24">
          <cell r="C24">
            <v>49</v>
          </cell>
          <cell r="D24">
            <v>2310</v>
          </cell>
          <cell r="E24">
            <v>109</v>
          </cell>
          <cell r="F24">
            <v>841</v>
          </cell>
        </row>
        <row r="25">
          <cell r="C25">
            <v>72</v>
          </cell>
          <cell r="D25">
            <v>4648</v>
          </cell>
          <cell r="E25">
            <v>212</v>
          </cell>
          <cell r="F25">
            <v>1583</v>
          </cell>
        </row>
        <row r="26">
          <cell r="C26">
            <v>39</v>
          </cell>
          <cell r="D26">
            <v>1898</v>
          </cell>
          <cell r="E26">
            <v>187</v>
          </cell>
          <cell r="F26">
            <v>1404</v>
          </cell>
        </row>
        <row r="27">
          <cell r="C27">
            <v>33</v>
          </cell>
          <cell r="D27">
            <v>1689</v>
          </cell>
          <cell r="E27">
            <v>95</v>
          </cell>
          <cell r="F27">
            <v>766</v>
          </cell>
        </row>
        <row r="28">
          <cell r="C28">
            <v>90</v>
          </cell>
          <cell r="D28">
            <v>6106</v>
          </cell>
          <cell r="E28">
            <v>287</v>
          </cell>
          <cell r="F28">
            <v>2267</v>
          </cell>
        </row>
        <row r="29">
          <cell r="C29">
            <v>112</v>
          </cell>
          <cell r="D29">
            <v>7154</v>
          </cell>
          <cell r="E29">
            <v>343</v>
          </cell>
          <cell r="F29">
            <v>2618</v>
          </cell>
        </row>
        <row r="30">
          <cell r="C30">
            <v>85</v>
          </cell>
          <cell r="D30">
            <v>5401</v>
          </cell>
          <cell r="E30">
            <v>137</v>
          </cell>
          <cell r="F30">
            <v>1028</v>
          </cell>
        </row>
        <row r="31">
          <cell r="C31">
            <v>2702</v>
          </cell>
          <cell r="D31">
            <v>170798</v>
          </cell>
          <cell r="E31">
            <v>6009</v>
          </cell>
          <cell r="F31">
            <v>46137</v>
          </cell>
          <cell r="H31">
            <v>14534</v>
          </cell>
          <cell r="I31">
            <v>81240</v>
          </cell>
          <cell r="J31">
            <v>60746</v>
          </cell>
        </row>
      </sheetData>
      <sheetData sheetId="12">
        <row r="7">
          <cell r="L7">
            <v>1214.3333333333333</v>
          </cell>
          <cell r="S7">
            <v>521.8333333333334</v>
          </cell>
        </row>
        <row r="8">
          <cell r="L8">
            <v>1449.25</v>
          </cell>
          <cell r="S8">
            <v>590.6666666666666</v>
          </cell>
        </row>
        <row r="9">
          <cell r="L9">
            <v>1983.5</v>
          </cell>
          <cell r="S9">
            <v>873.1666666666666</v>
          </cell>
        </row>
        <row r="10">
          <cell r="L10">
            <v>1692.8333333333333</v>
          </cell>
          <cell r="S10">
            <v>858.5</v>
          </cell>
        </row>
        <row r="11">
          <cell r="L11">
            <v>2596.75</v>
          </cell>
          <cell r="S11">
            <v>905.75</v>
          </cell>
        </row>
        <row r="12">
          <cell r="L12">
            <v>1215</v>
          </cell>
          <cell r="S12">
            <v>347.5</v>
          </cell>
        </row>
        <row r="13">
          <cell r="L13">
            <v>94.16666666666667</v>
          </cell>
          <cell r="S13">
            <v>263.5</v>
          </cell>
        </row>
        <row r="14">
          <cell r="L14">
            <v>83.58333333333333</v>
          </cell>
          <cell r="S14">
            <v>267.3333333333333</v>
          </cell>
        </row>
        <row r="15">
          <cell r="L15">
            <v>229.16666666666666</v>
          </cell>
          <cell r="S15">
            <v>160.5</v>
          </cell>
        </row>
        <row r="16">
          <cell r="L16">
            <v>26</v>
          </cell>
          <cell r="S16">
            <v>523.25</v>
          </cell>
        </row>
        <row r="17">
          <cell r="L17">
            <v>18.083333333333332</v>
          </cell>
          <cell r="S17">
            <v>389.0833333333333</v>
          </cell>
        </row>
        <row r="18">
          <cell r="L18">
            <v>31.666666666666668</v>
          </cell>
          <cell r="S18">
            <v>344.5</v>
          </cell>
        </row>
        <row r="19">
          <cell r="L19">
            <v>77.41666666666667</v>
          </cell>
          <cell r="S19">
            <v>145.16666666666666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9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:F1"/>
    </sheetView>
  </sheetViews>
  <sheetFormatPr defaultColWidth="10.7109375" defaultRowHeight="12.75"/>
  <cols>
    <col min="1" max="1" width="36.57421875" style="0" customWidth="1"/>
  </cols>
  <sheetData>
    <row r="1" spans="1:37" ht="60" customHeight="1" thickBot="1">
      <c r="A1" s="265" t="s">
        <v>269</v>
      </c>
      <c r="B1" s="266"/>
      <c r="C1" s="266"/>
      <c r="D1" s="266"/>
      <c r="E1" s="266"/>
      <c r="F1" s="267"/>
      <c r="G1" s="216"/>
      <c r="H1" s="216"/>
      <c r="I1" s="216"/>
      <c r="J1" s="216"/>
      <c r="K1" s="3"/>
      <c r="L1" s="3"/>
      <c r="M1" s="3"/>
      <c r="N1" s="40"/>
      <c r="O1" s="40"/>
      <c r="P1" s="62"/>
      <c r="Q1" s="141"/>
      <c r="R1" s="40"/>
      <c r="S1" s="40"/>
      <c r="T1" s="40"/>
      <c r="U1" s="40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8" customHeight="1" thickBot="1">
      <c r="A2" s="40"/>
      <c r="B2" s="40"/>
      <c r="C2" s="40"/>
      <c r="D2" s="3"/>
      <c r="E2" s="40"/>
      <c r="F2" s="40"/>
      <c r="G2" s="40"/>
      <c r="H2" s="3"/>
      <c r="I2" s="3"/>
      <c r="J2" s="40"/>
      <c r="K2" s="3"/>
      <c r="L2" s="3"/>
      <c r="M2" s="3"/>
      <c r="N2" s="115"/>
      <c r="O2" s="40"/>
      <c r="P2" s="40"/>
      <c r="Q2" s="142"/>
      <c r="R2" s="40"/>
      <c r="S2" s="40"/>
      <c r="T2" s="40"/>
      <c r="U2" s="40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67" ht="18" customHeight="1">
      <c r="A3" s="40"/>
      <c r="C3" s="46" t="s">
        <v>2</v>
      </c>
      <c r="E3" s="49" t="s">
        <v>2</v>
      </c>
      <c r="F3" s="97" t="s">
        <v>8</v>
      </c>
      <c r="G3" s="102" t="s">
        <v>186</v>
      </c>
      <c r="H3" s="49" t="s">
        <v>2</v>
      </c>
      <c r="I3" s="97" t="s">
        <v>8</v>
      </c>
      <c r="J3" s="102" t="s">
        <v>185</v>
      </c>
      <c r="K3" s="49" t="s">
        <v>2</v>
      </c>
      <c r="L3" s="97" t="s">
        <v>8</v>
      </c>
      <c r="M3" s="102" t="s">
        <v>184</v>
      </c>
      <c r="N3" s="49" t="s">
        <v>2</v>
      </c>
      <c r="O3" s="97" t="s">
        <v>8</v>
      </c>
      <c r="P3" s="102" t="s">
        <v>183</v>
      </c>
      <c r="Q3" s="49" t="s">
        <v>2</v>
      </c>
      <c r="R3" s="97" t="s">
        <v>8</v>
      </c>
      <c r="S3" s="102" t="s">
        <v>82</v>
      </c>
      <c r="T3" s="49" t="s">
        <v>2</v>
      </c>
      <c r="U3" s="97" t="s">
        <v>8</v>
      </c>
      <c r="V3" s="102" t="s">
        <v>120</v>
      </c>
      <c r="W3" s="49" t="s">
        <v>2</v>
      </c>
      <c r="X3" s="97" t="s">
        <v>8</v>
      </c>
      <c r="Y3" s="102" t="s">
        <v>121</v>
      </c>
      <c r="Z3" s="49" t="s">
        <v>2</v>
      </c>
      <c r="AA3" s="97" t="s">
        <v>8</v>
      </c>
      <c r="AB3" s="102" t="s">
        <v>122</v>
      </c>
      <c r="AC3" s="49" t="s">
        <v>2</v>
      </c>
      <c r="AD3" s="97" t="s">
        <v>8</v>
      </c>
      <c r="AE3" s="102" t="s">
        <v>123</v>
      </c>
      <c r="AF3" s="49" t="s">
        <v>2</v>
      </c>
      <c r="AG3" s="97" t="s">
        <v>8</v>
      </c>
      <c r="AH3" s="102" t="s">
        <v>124</v>
      </c>
      <c r="AI3" s="49" t="s">
        <v>2</v>
      </c>
      <c r="AJ3" s="97" t="s">
        <v>8</v>
      </c>
      <c r="AK3" s="102" t="s">
        <v>125</v>
      </c>
      <c r="AL3" s="49" t="s">
        <v>2</v>
      </c>
      <c r="AM3" s="97" t="s">
        <v>8</v>
      </c>
      <c r="AN3" s="102" t="s">
        <v>126</v>
      </c>
      <c r="AO3" s="49" t="s">
        <v>2</v>
      </c>
      <c r="AP3" s="97" t="s">
        <v>8</v>
      </c>
      <c r="AQ3" s="102" t="s">
        <v>128</v>
      </c>
      <c r="AR3" s="49" t="s">
        <v>2</v>
      </c>
      <c r="AS3" s="97" t="s">
        <v>8</v>
      </c>
      <c r="AT3" s="102" t="s">
        <v>130</v>
      </c>
      <c r="AU3" s="49" t="s">
        <v>2</v>
      </c>
      <c r="AV3" s="97" t="s">
        <v>8</v>
      </c>
      <c r="AW3" s="102" t="s">
        <v>140</v>
      </c>
      <c r="AX3" s="49" t="s">
        <v>2</v>
      </c>
      <c r="AY3" s="97" t="s">
        <v>8</v>
      </c>
      <c r="AZ3" s="102" t="s">
        <v>211</v>
      </c>
      <c r="BA3" s="49" t="s">
        <v>2</v>
      </c>
      <c r="BB3" s="97" t="s">
        <v>8</v>
      </c>
      <c r="BC3" s="102" t="s">
        <v>223</v>
      </c>
      <c r="BD3" s="49" t="s">
        <v>2</v>
      </c>
      <c r="BE3" s="97" t="s">
        <v>8</v>
      </c>
      <c r="BF3" s="102" t="s">
        <v>235</v>
      </c>
      <c r="BG3" s="49" t="s">
        <v>2</v>
      </c>
      <c r="BH3" s="97" t="s">
        <v>8</v>
      </c>
      <c r="BI3" s="102" t="s">
        <v>242</v>
      </c>
      <c r="BJ3" s="49" t="s">
        <v>2</v>
      </c>
      <c r="BK3" s="97" t="s">
        <v>8</v>
      </c>
      <c r="BL3" s="102" t="s">
        <v>244</v>
      </c>
      <c r="BM3" s="49" t="s">
        <v>2</v>
      </c>
      <c r="BN3" s="97" t="s">
        <v>8</v>
      </c>
      <c r="BO3" s="102" t="s">
        <v>246</v>
      </c>
    </row>
    <row r="4" spans="1:67" ht="18" customHeight="1" thickBot="1">
      <c r="A4" s="40"/>
      <c r="C4" s="203" t="s">
        <v>7</v>
      </c>
      <c r="E4" s="204" t="s">
        <v>3</v>
      </c>
      <c r="F4" s="205" t="s">
        <v>41</v>
      </c>
      <c r="G4" s="206" t="s">
        <v>41</v>
      </c>
      <c r="H4" s="204" t="s">
        <v>4</v>
      </c>
      <c r="I4" s="205" t="s">
        <v>41</v>
      </c>
      <c r="J4" s="206" t="s">
        <v>41</v>
      </c>
      <c r="K4" s="204" t="s">
        <v>5</v>
      </c>
      <c r="L4" s="205" t="s">
        <v>41</v>
      </c>
      <c r="M4" s="206" t="s">
        <v>41</v>
      </c>
      <c r="N4" s="204" t="s">
        <v>49</v>
      </c>
      <c r="O4" s="205" t="s">
        <v>41</v>
      </c>
      <c r="P4" s="206" t="s">
        <v>41</v>
      </c>
      <c r="Q4" s="204" t="s">
        <v>54</v>
      </c>
      <c r="R4" s="205" t="s">
        <v>41</v>
      </c>
      <c r="S4" s="206" t="s">
        <v>41</v>
      </c>
      <c r="T4" s="204" t="s">
        <v>81</v>
      </c>
      <c r="U4" s="205" t="s">
        <v>41</v>
      </c>
      <c r="V4" s="206" t="s">
        <v>41</v>
      </c>
      <c r="W4" s="204" t="s">
        <v>83</v>
      </c>
      <c r="X4" s="205" t="s">
        <v>41</v>
      </c>
      <c r="Y4" s="206" t="s">
        <v>41</v>
      </c>
      <c r="Z4" s="204" t="s">
        <v>110</v>
      </c>
      <c r="AA4" s="205" t="s">
        <v>41</v>
      </c>
      <c r="AB4" s="206" t="s">
        <v>41</v>
      </c>
      <c r="AC4" s="204" t="s">
        <v>111</v>
      </c>
      <c r="AD4" s="205" t="s">
        <v>41</v>
      </c>
      <c r="AE4" s="206" t="s">
        <v>41</v>
      </c>
      <c r="AF4" s="204" t="s">
        <v>112</v>
      </c>
      <c r="AG4" s="205" t="s">
        <v>41</v>
      </c>
      <c r="AH4" s="206" t="s">
        <v>41</v>
      </c>
      <c r="AI4" s="204" t="s">
        <v>113</v>
      </c>
      <c r="AJ4" s="205" t="s">
        <v>41</v>
      </c>
      <c r="AK4" s="206" t="s">
        <v>41</v>
      </c>
      <c r="AL4" s="204" t="s">
        <v>114</v>
      </c>
      <c r="AM4" s="205" t="s">
        <v>41</v>
      </c>
      <c r="AN4" s="206" t="s">
        <v>41</v>
      </c>
      <c r="AO4" s="204" t="s">
        <v>127</v>
      </c>
      <c r="AP4" s="205" t="s">
        <v>41</v>
      </c>
      <c r="AQ4" s="206" t="s">
        <v>41</v>
      </c>
      <c r="AR4" s="204" t="s">
        <v>129</v>
      </c>
      <c r="AS4" s="205" t="s">
        <v>41</v>
      </c>
      <c r="AT4" s="206" t="s">
        <v>41</v>
      </c>
      <c r="AU4" s="204" t="s">
        <v>139</v>
      </c>
      <c r="AV4" s="205" t="s">
        <v>41</v>
      </c>
      <c r="AW4" s="206" t="s">
        <v>41</v>
      </c>
      <c r="AX4" s="204" t="s">
        <v>210</v>
      </c>
      <c r="AY4" s="205" t="s">
        <v>41</v>
      </c>
      <c r="AZ4" s="206" t="s">
        <v>41</v>
      </c>
      <c r="BA4" s="204" t="s">
        <v>222</v>
      </c>
      <c r="BB4" s="205" t="s">
        <v>41</v>
      </c>
      <c r="BC4" s="206" t="s">
        <v>41</v>
      </c>
      <c r="BD4" s="204" t="s">
        <v>234</v>
      </c>
      <c r="BE4" s="205" t="s">
        <v>41</v>
      </c>
      <c r="BF4" s="206" t="s">
        <v>41</v>
      </c>
      <c r="BG4" s="204" t="s">
        <v>241</v>
      </c>
      <c r="BH4" s="205" t="s">
        <v>41</v>
      </c>
      <c r="BI4" s="206" t="s">
        <v>41</v>
      </c>
      <c r="BJ4" s="204" t="s">
        <v>243</v>
      </c>
      <c r="BK4" s="205" t="s">
        <v>41</v>
      </c>
      <c r="BL4" s="206" t="s">
        <v>41</v>
      </c>
      <c r="BM4" s="204" t="s">
        <v>245</v>
      </c>
      <c r="BN4" s="205" t="s">
        <v>41</v>
      </c>
      <c r="BO4" s="206" t="s">
        <v>41</v>
      </c>
    </row>
    <row r="5" spans="1:67" ht="18" customHeight="1">
      <c r="A5" s="270" t="s">
        <v>6</v>
      </c>
      <c r="C5" s="47"/>
      <c r="E5" s="50"/>
      <c r="F5" s="98"/>
      <c r="G5" s="103"/>
      <c r="H5" s="50"/>
      <c r="I5" s="98"/>
      <c r="J5" s="103"/>
      <c r="K5" s="50"/>
      <c r="L5" s="98"/>
      <c r="M5" s="103"/>
      <c r="N5" s="50"/>
      <c r="O5" s="98"/>
      <c r="P5" s="103"/>
      <c r="Q5" s="50"/>
      <c r="R5" s="98"/>
      <c r="S5" s="103"/>
      <c r="T5" s="50"/>
      <c r="U5" s="98"/>
      <c r="V5" s="103"/>
      <c r="W5" s="50"/>
      <c r="X5" s="98"/>
      <c r="Y5" s="103"/>
      <c r="Z5" s="50"/>
      <c r="AA5" s="98"/>
      <c r="AB5" s="103"/>
      <c r="AC5" s="50"/>
      <c r="AD5" s="98"/>
      <c r="AE5" s="103"/>
      <c r="AF5" s="50"/>
      <c r="AG5" s="98"/>
      <c r="AH5" s="103"/>
      <c r="AI5" s="50"/>
      <c r="AJ5" s="98"/>
      <c r="AK5" s="103"/>
      <c r="AL5" s="50"/>
      <c r="AM5" s="98"/>
      <c r="AN5" s="103"/>
      <c r="AO5" s="50"/>
      <c r="AP5" s="98"/>
      <c r="AQ5" s="103"/>
      <c r="AR5" s="50"/>
      <c r="AS5" s="98"/>
      <c r="AT5" s="103"/>
      <c r="AU5" s="50"/>
      <c r="AV5" s="98"/>
      <c r="AW5" s="103"/>
      <c r="AX5" s="50"/>
      <c r="AY5" s="98"/>
      <c r="AZ5" s="103"/>
      <c r="BA5" s="50"/>
      <c r="BB5" s="98"/>
      <c r="BC5" s="103"/>
      <c r="BD5" s="50"/>
      <c r="BE5" s="98"/>
      <c r="BF5" s="103"/>
      <c r="BG5" s="50"/>
      <c r="BH5" s="98"/>
      <c r="BI5" s="103"/>
      <c r="BJ5" s="50"/>
      <c r="BK5" s="98"/>
      <c r="BL5" s="103"/>
      <c r="BM5" s="50"/>
      <c r="BN5" s="98"/>
      <c r="BO5" s="103"/>
    </row>
    <row r="6" spans="1:67" ht="18" customHeight="1">
      <c r="A6" s="136" t="s">
        <v>51</v>
      </c>
      <c r="C6" s="52">
        <v>2024</v>
      </c>
      <c r="E6" s="53">
        <v>2117</v>
      </c>
      <c r="F6" s="99">
        <f>(C6-E6)/C6</f>
        <v>-0.04594861660079051</v>
      </c>
      <c r="G6" s="58">
        <f>($C6-E6)/$C6</f>
        <v>-0.04594861660079051</v>
      </c>
      <c r="H6" s="53">
        <v>2268</v>
      </c>
      <c r="I6" s="99">
        <f>(E6-H6)/E6</f>
        <v>-0.07132735002361833</v>
      </c>
      <c r="J6" s="58">
        <f>($C6-H6)/$C6</f>
        <v>-0.12055335968379446</v>
      </c>
      <c r="K6" s="53">
        <v>2349</v>
      </c>
      <c r="L6" s="99">
        <f>(H6-K6)/H6</f>
        <v>-0.03571428571428571</v>
      </c>
      <c r="M6" s="58">
        <f>($C6-K6)/$C6</f>
        <v>-0.16057312252964426</v>
      </c>
      <c r="N6" s="53">
        <v>2378</v>
      </c>
      <c r="O6" s="99">
        <f>(K6-N6)/K6</f>
        <v>-0.012345679012345678</v>
      </c>
      <c r="P6" s="58">
        <f>($C6-N6)/$C6</f>
        <v>-0.17490118577075098</v>
      </c>
      <c r="Q6" s="53">
        <v>2412</v>
      </c>
      <c r="R6" s="99">
        <f>(N6-Q6)/N6</f>
        <v>-0.014297729184188394</v>
      </c>
      <c r="S6" s="58">
        <f>($C6-Q6)/$C6</f>
        <v>-0.191699604743083</v>
      </c>
      <c r="T6" s="53">
        <v>2485</v>
      </c>
      <c r="U6" s="99">
        <f>(Q6-T6)/Q6</f>
        <v>-0.030265339966832505</v>
      </c>
      <c r="V6" s="58">
        <f>($C6-T6)/$C6</f>
        <v>-0.22776679841897232</v>
      </c>
      <c r="W6" s="53">
        <v>2592</v>
      </c>
      <c r="X6" s="99">
        <f>(T6-W6)/T6</f>
        <v>-0.043058350100603625</v>
      </c>
      <c r="Y6" s="58">
        <f>($C6-W6)/$C6</f>
        <v>-0.28063241106719367</v>
      </c>
      <c r="Z6" s="53">
        <v>2663</v>
      </c>
      <c r="AA6" s="99">
        <f>(W6-Z6)/W6</f>
        <v>-0.027391975308641976</v>
      </c>
      <c r="AB6" s="58">
        <f>($C6-Z6)/$C6</f>
        <v>-0.3157114624505929</v>
      </c>
      <c r="AC6" s="53">
        <v>2666</v>
      </c>
      <c r="AD6" s="99">
        <f>(Z6-AC6)/Z6</f>
        <v>-0.0011265490048817123</v>
      </c>
      <c r="AE6" s="58">
        <f>($C6-AC6)/$C6</f>
        <v>-0.31719367588932806</v>
      </c>
      <c r="AF6" s="53">
        <v>2695</v>
      </c>
      <c r="AG6" s="99">
        <f>(AC6-AF6)/AC6</f>
        <v>-0.010877719429857465</v>
      </c>
      <c r="AH6" s="58">
        <f>($C6-AF6)/$C6</f>
        <v>-0.33152173913043476</v>
      </c>
      <c r="AI6" s="53">
        <v>2705</v>
      </c>
      <c r="AJ6" s="99">
        <f>(AF6-AI6)/AF6</f>
        <v>-0.0037105751391465678</v>
      </c>
      <c r="AK6" s="58">
        <f>($C6-AI6)/$C6</f>
        <v>-0.3364624505928854</v>
      </c>
      <c r="AL6" s="53">
        <v>2723</v>
      </c>
      <c r="AM6" s="99">
        <f>(AI6-AL6)/AI6</f>
        <v>-0.006654343807763401</v>
      </c>
      <c r="AN6" s="58">
        <f>($C6-AL6)/$C6</f>
        <v>-0.34535573122529645</v>
      </c>
      <c r="AO6" s="157">
        <v>2747</v>
      </c>
      <c r="AP6" s="99">
        <f>(AL6-AO6)/AL6</f>
        <v>-0.008813808299669483</v>
      </c>
      <c r="AQ6" s="58">
        <f>($C6-AO6)/$C6</f>
        <v>-0.35721343873517786</v>
      </c>
      <c r="AR6" s="53">
        <v>2756</v>
      </c>
      <c r="AS6" s="99">
        <f>(AO6-AR6)/AO6</f>
        <v>-0.0032763014197306154</v>
      </c>
      <c r="AT6" s="58">
        <f>($C6-AR6)/$C6</f>
        <v>-0.3616600790513834</v>
      </c>
      <c r="AU6" s="53">
        <v>2726</v>
      </c>
      <c r="AV6" s="99">
        <f>(AR6-AU6)/AR6</f>
        <v>0.01088534107402032</v>
      </c>
      <c r="AW6" s="58">
        <f>($C6-AU6)/$C6</f>
        <v>-0.3468379446640316</v>
      </c>
      <c r="AX6" s="53">
        <v>2720</v>
      </c>
      <c r="AY6" s="99">
        <f>(AU6-AX6)/AU6</f>
        <v>0.0022010271460014674</v>
      </c>
      <c r="AZ6" s="58">
        <f>($C6-AX6)/$C6</f>
        <v>-0.3438735177865613</v>
      </c>
      <c r="BA6" s="53">
        <v>2710</v>
      </c>
      <c r="BB6" s="99">
        <f>(AX6-BA6)/AX6</f>
        <v>0.003676470588235294</v>
      </c>
      <c r="BC6" s="58">
        <f>($C6-BA6)/$C6</f>
        <v>-0.33893280632411066</v>
      </c>
      <c r="BD6" s="53">
        <v>2703</v>
      </c>
      <c r="BE6" s="99">
        <f>(BA6-BD6)/BA6</f>
        <v>0.0025830258302583027</v>
      </c>
      <c r="BF6" s="58">
        <f>($C6-BD6)/$C6</f>
        <v>-0.33547430830039526</v>
      </c>
      <c r="BG6" s="53">
        <f>'[1]Jun15'!$C$31</f>
        <v>2707</v>
      </c>
      <c r="BH6" s="99">
        <f>(BD6-BG6)/BD6</f>
        <v>-0.0014798372179060304</v>
      </c>
      <c r="BI6" s="58">
        <f>($C6-BG6)/$C6</f>
        <v>-0.3374505928853755</v>
      </c>
      <c r="BJ6" s="53">
        <f>'[2]Jun16'!$C$31</f>
        <v>2717</v>
      </c>
      <c r="BK6" s="99">
        <f>(BG6-BJ6)/BG6</f>
        <v>-0.003694126339120798</v>
      </c>
      <c r="BL6" s="58">
        <f>($C6-BJ6)/$C6</f>
        <v>-0.3423913043478261</v>
      </c>
      <c r="BM6" s="53">
        <f>'[3]Jun17'!$C$31</f>
        <v>2702</v>
      </c>
      <c r="BN6" s="99">
        <f>(BJ6-BM6)/BJ6</f>
        <v>0.005520794994479205</v>
      </c>
      <c r="BO6" s="58">
        <f>($C6-BM6)/$C6</f>
        <v>-0.3349802371541502</v>
      </c>
    </row>
    <row r="7" spans="1:67" ht="18" customHeight="1">
      <c r="A7" s="136" t="s">
        <v>50</v>
      </c>
      <c r="C7" s="52">
        <v>104668</v>
      </c>
      <c r="E7" s="53">
        <v>109998</v>
      </c>
      <c r="F7" s="99">
        <f>(C7-E7)/C7</f>
        <v>-0.050922918179386246</v>
      </c>
      <c r="G7" s="58">
        <f>($C7-E7)/$C7</f>
        <v>-0.050922918179386246</v>
      </c>
      <c r="H7" s="53">
        <v>118414</v>
      </c>
      <c r="I7" s="99">
        <f>(E7-H7)/E7</f>
        <v>-0.0765104820087638</v>
      </c>
      <c r="J7" s="58">
        <f>($C7-H7)/$C7</f>
        <v>-0.13132953720334772</v>
      </c>
      <c r="K7" s="53">
        <v>125109</v>
      </c>
      <c r="L7" s="99">
        <f>(H7-K7)/H7</f>
        <v>-0.05653892276251119</v>
      </c>
      <c r="M7" s="58">
        <f>($C7-K7)/$C7</f>
        <v>-0.19529369052623533</v>
      </c>
      <c r="N7" s="53">
        <v>129396</v>
      </c>
      <c r="O7" s="99">
        <f>(K7-N7)/K7</f>
        <v>-0.03426611994340935</v>
      </c>
      <c r="P7" s="58">
        <f>($C7-N7)/$C7</f>
        <v>-0.23625176749340773</v>
      </c>
      <c r="Q7" s="53">
        <v>130807</v>
      </c>
      <c r="R7" s="99">
        <f>(N7-Q7)/N7</f>
        <v>-0.01090451018578627</v>
      </c>
      <c r="S7" s="58">
        <f>($C7-Q7)/$C7</f>
        <v>-0.24973248748423588</v>
      </c>
      <c r="T7" s="53">
        <v>136565</v>
      </c>
      <c r="U7" s="99">
        <f aca="true" t="shared" si="0" ref="U7:U18">(Q7-T7)/Q7</f>
        <v>-0.044019050968220355</v>
      </c>
      <c r="V7" s="58">
        <f>($C7-T7)/$C7</f>
        <v>-0.30474452554744524</v>
      </c>
      <c r="W7" s="53">
        <v>140884</v>
      </c>
      <c r="X7" s="99">
        <f>(T7-W7)/T7</f>
        <v>-0.03162596565737927</v>
      </c>
      <c r="Y7" s="58">
        <f>($C7-W7)/$C7</f>
        <v>-0.34600833110406237</v>
      </c>
      <c r="Z7" s="53">
        <v>144880</v>
      </c>
      <c r="AA7" s="99">
        <f>(W7-Z7)/W7</f>
        <v>-0.02836376025666506</v>
      </c>
      <c r="AB7" s="58">
        <f>($C7-Z7)/$C7</f>
        <v>-0.3841861887109718</v>
      </c>
      <c r="AC7" s="53">
        <v>146197</v>
      </c>
      <c r="AD7" s="99">
        <f>(Z7-AC7)/Z7</f>
        <v>-0.009090281612368857</v>
      </c>
      <c r="AE7" s="58">
        <f>($C7-AC7)/$C7</f>
        <v>-0.39676883097030613</v>
      </c>
      <c r="AF7" s="53">
        <v>148204</v>
      </c>
      <c r="AG7" s="99">
        <f>(AC7-AF7)/AC7</f>
        <v>-0.013728051875209478</v>
      </c>
      <c r="AH7" s="58">
        <f>($C7-AF7)/$C7</f>
        <v>-0.4159437459395422</v>
      </c>
      <c r="AI7" s="53">
        <v>151734</v>
      </c>
      <c r="AJ7" s="99">
        <f>(AF7-AI7)/AF7</f>
        <v>-0.02381852041780249</v>
      </c>
      <c r="AK7" s="58">
        <f>($C7-AI7)/$C7</f>
        <v>-0.4496694309626629</v>
      </c>
      <c r="AL7" s="53">
        <v>154697</v>
      </c>
      <c r="AM7" s="99">
        <f>(AI7-AL7)/AI7</f>
        <v>-0.01952759434273136</v>
      </c>
      <c r="AN7" s="58">
        <f>($C7-AL7)/$C7</f>
        <v>-0.47797798754155996</v>
      </c>
      <c r="AO7" s="157">
        <v>157653</v>
      </c>
      <c r="AP7" s="99">
        <f>(AL7-AO7)/AL7</f>
        <v>-0.019108321428340562</v>
      </c>
      <c r="AQ7" s="58">
        <f>($C7-AO7)/$C7</f>
        <v>-0.506219665991516</v>
      </c>
      <c r="AR7" s="53">
        <v>160198</v>
      </c>
      <c r="AS7" s="99">
        <f>(AO7-AR7)/AO7</f>
        <v>-0.016143048340342397</v>
      </c>
      <c r="AT7" s="58">
        <f>($C7-AR7)/$C7</f>
        <v>-0.5305346428707914</v>
      </c>
      <c r="AU7" s="53">
        <v>160847</v>
      </c>
      <c r="AV7" s="99">
        <f>(AR7-AU7)/AR7</f>
        <v>-0.004051236594714042</v>
      </c>
      <c r="AW7" s="58">
        <f>($C7-AU7)/$C7</f>
        <v>-0.5367352008254672</v>
      </c>
      <c r="AX7" s="53">
        <v>162329</v>
      </c>
      <c r="AY7" s="99">
        <f>(AU7-AX7)/AU7</f>
        <v>-0.009213724844106512</v>
      </c>
      <c r="AZ7" s="58">
        <f>($C7-AX7)/$C7</f>
        <v>-0.5508942561241258</v>
      </c>
      <c r="BA7" s="53">
        <v>163530</v>
      </c>
      <c r="BB7" s="99">
        <f>(AX7-BA7)/AX7</f>
        <v>-0.007398554786883428</v>
      </c>
      <c r="BC7" s="58">
        <f>($C7-BA7)/$C7</f>
        <v>-0.562368632246723</v>
      </c>
      <c r="BD7" s="53">
        <v>165007</v>
      </c>
      <c r="BE7" s="99">
        <f>(BA7-BD7)/BA7</f>
        <v>-0.009031981899345686</v>
      </c>
      <c r="BF7" s="58">
        <f>($C7-BD7)/$C7</f>
        <v>-0.5764799174532809</v>
      </c>
      <c r="BG7" s="53">
        <f>'[1]Jun15'!$D$31</f>
        <v>168366</v>
      </c>
      <c r="BH7" s="99">
        <f>(BD7-BG7)/BD7</f>
        <v>-0.020356712139484992</v>
      </c>
      <c r="BI7" s="58">
        <f>($C7-BG7)/$C7</f>
        <v>-0.6085718653265564</v>
      </c>
      <c r="BJ7" s="53">
        <f>'[2]Jun16'!$D$31</f>
        <v>169687</v>
      </c>
      <c r="BK7" s="99">
        <f>(BG7-BJ7)/BG7</f>
        <v>-0.007846002161956689</v>
      </c>
      <c r="BL7" s="58">
        <f>($C7-BJ7)/$C7</f>
        <v>-0.6211927236595712</v>
      </c>
      <c r="BM7" s="53">
        <f>'[3]Jun17'!$D$31</f>
        <v>170798</v>
      </c>
      <c r="BN7" s="99">
        <f>(BJ7-BM7)/BJ7</f>
        <v>-0.0065473489424646555</v>
      </c>
      <c r="BO7" s="58">
        <f>($C7-BM7)/$C7</f>
        <v>-0.6318072381243551</v>
      </c>
    </row>
    <row r="8" spans="1:67" ht="18" customHeight="1">
      <c r="A8" s="48" t="s">
        <v>56</v>
      </c>
      <c r="C8" s="52">
        <f>B40</f>
        <v>3661</v>
      </c>
      <c r="E8" s="53">
        <v>4127</v>
      </c>
      <c r="F8" s="99">
        <f>(C8-E8)/C8</f>
        <v>-0.1272876263316034</v>
      </c>
      <c r="G8" s="58">
        <f>($C8-E8)/$C8</f>
        <v>-0.1272876263316034</v>
      </c>
      <c r="H8" s="53">
        <v>4938</v>
      </c>
      <c r="I8" s="99">
        <f>(E8-H8)/E8</f>
        <v>-0.19651078265083596</v>
      </c>
      <c r="J8" s="58">
        <f>($C8-H8)/$C8</f>
        <v>-0.34881180005462986</v>
      </c>
      <c r="K8" s="53">
        <v>5310</v>
      </c>
      <c r="L8" s="99">
        <f>(H8-K8)/H8</f>
        <v>-0.07533414337788578</v>
      </c>
      <c r="M8" s="58">
        <f>($C8-K8)/$C8</f>
        <v>-0.45042338158972955</v>
      </c>
      <c r="N8" s="53">
        <v>5688</v>
      </c>
      <c r="O8" s="99">
        <f>(K8-N8)/K8</f>
        <v>-0.0711864406779661</v>
      </c>
      <c r="P8" s="58">
        <f>($C8-N8)/$C8</f>
        <v>-0.5536738596012019</v>
      </c>
      <c r="Q8" s="53">
        <v>6597</v>
      </c>
      <c r="R8" s="99">
        <f>(N8-Q8)/N8</f>
        <v>-0.15981012658227847</v>
      </c>
      <c r="S8" s="58">
        <f>($C8-Q8)/$C8</f>
        <v>-0.801966675771647</v>
      </c>
      <c r="T8" s="53">
        <v>7292</v>
      </c>
      <c r="U8" s="99">
        <f t="shared" si="0"/>
        <v>-0.10535091708352282</v>
      </c>
      <c r="V8" s="58">
        <f>($C8-T8)/$C8</f>
        <v>-0.9918055176181371</v>
      </c>
      <c r="W8" s="53">
        <v>7700</v>
      </c>
      <c r="X8" s="99">
        <f>(T8-W8)/T8</f>
        <v>-0.055951727921009324</v>
      </c>
      <c r="Y8" s="58">
        <f>($C8-W8)/$C8</f>
        <v>-1.1032504780114722</v>
      </c>
      <c r="Z8" s="53">
        <v>8114.166666666667</v>
      </c>
      <c r="AA8" s="99">
        <f>(W8-Z8)/W8</f>
        <v>-0.05378787878787883</v>
      </c>
      <c r="AB8" s="58">
        <f>($C8-Z8)/$C8</f>
        <v>-1.2163798597833015</v>
      </c>
      <c r="AC8" s="53">
        <v>8627.333333333334</v>
      </c>
      <c r="AD8" s="99">
        <f>(Z8-AC8)/Z8</f>
        <v>-0.06324329875731749</v>
      </c>
      <c r="AE8" s="58">
        <f>($C8-AC8)/$C8</f>
        <v>-1.3565510334152784</v>
      </c>
      <c r="AF8" s="53">
        <v>9618</v>
      </c>
      <c r="AG8" s="99">
        <f>(AC8-AF8)/AC8</f>
        <v>-0.1148288385750714</v>
      </c>
      <c r="AH8" s="58">
        <f>($C8-AF8)/$C8</f>
        <v>-1.627151051625239</v>
      </c>
      <c r="AI8" s="53">
        <v>10131.174811609342</v>
      </c>
      <c r="AJ8" s="99">
        <f>(AF8-AI8)/AF8</f>
        <v>-0.0533556676657665</v>
      </c>
      <c r="AK8" s="58">
        <f>($C8-AI8)/$C8</f>
        <v>-1.7673244500435243</v>
      </c>
      <c r="AL8" s="53">
        <v>11393.206460258963</v>
      </c>
      <c r="AM8" s="99">
        <f>(AI8-AL8)/AI8</f>
        <v>-0.12456913162760311</v>
      </c>
      <c r="AN8" s="58">
        <f>($C8-AL8)/$C8</f>
        <v>-2.1120476537172803</v>
      </c>
      <c r="AO8" s="53">
        <v>10837.532334879057</v>
      </c>
      <c r="AP8" s="99">
        <f>(AL8-AO8)/AL8</f>
        <v>0.04877240900690885</v>
      </c>
      <c r="AQ8" s="58">
        <f>($C8-AO8)/$C8</f>
        <v>-1.96026559270119</v>
      </c>
      <c r="AR8" s="53">
        <v>11424.986798373962</v>
      </c>
      <c r="AS8" s="99">
        <f>(AO8-AR8)/AO8</f>
        <v>-0.05420555577991371</v>
      </c>
      <c r="AT8" s="58">
        <f>($C8-AR8)/$C8</f>
        <v>-2.1207284344097137</v>
      </c>
      <c r="AU8" s="53">
        <v>12101.014924702758</v>
      </c>
      <c r="AV8" s="99">
        <f>(AR8-AU8)/AR8</f>
        <v>-0.059171020348575847</v>
      </c>
      <c r="AW8" s="58">
        <f>($C8-AU8)/$C8</f>
        <v>-2.30538512010455</v>
      </c>
      <c r="AX8" s="53">
        <v>12231.690986212887</v>
      </c>
      <c r="AY8" s="99">
        <f>(AU8-AX8)/AU8</f>
        <v>-0.010798768725040497</v>
      </c>
      <c r="AZ8" s="58">
        <f>($C8-AX8)/$C8</f>
        <v>-2.3410792095637496</v>
      </c>
      <c r="BA8" s="53">
        <v>12510.294604435616</v>
      </c>
      <c r="BB8" s="99">
        <f>(AX8-BA8)/AX8</f>
        <v>-0.02277719560907488</v>
      </c>
      <c r="BC8" s="58">
        <f>($C8-BA8)/$C8</f>
        <v>-2.4171796242653962</v>
      </c>
      <c r="BD8" s="53">
        <v>12952</v>
      </c>
      <c r="BE8" s="99">
        <f>(BA8-BD8)/BA8</f>
        <v>-0.035307353626010875</v>
      </c>
      <c r="BF8" s="58">
        <f>($C8-BD8)/$C8</f>
        <v>-2.5378311936629334</v>
      </c>
      <c r="BG8" s="53">
        <f>'[1]Jun15'!$H$31</f>
        <v>13592</v>
      </c>
      <c r="BH8" s="99">
        <f>(BD8-BG8)/BD8</f>
        <v>-0.04941321803582458</v>
      </c>
      <c r="BI8" s="58">
        <f>($C8-BG8)/$C8</f>
        <v>-2.712646817809342</v>
      </c>
      <c r="BJ8" s="53">
        <f>'[2]Jun16'!$H$31</f>
        <v>14165</v>
      </c>
      <c r="BK8" s="99">
        <f>(BG8-BJ8)/BG8</f>
        <v>-0.04215715126545026</v>
      </c>
      <c r="BL8" s="58">
        <f>($C8-BJ8)/$C8</f>
        <v>-2.869161431302923</v>
      </c>
      <c r="BM8" s="53">
        <f>'[3]Jun17'!$H$31</f>
        <v>14534</v>
      </c>
      <c r="BN8" s="99">
        <f>(BJ8-BM8)/BJ8</f>
        <v>-0.026050123543946348</v>
      </c>
      <c r="BO8" s="58">
        <f>($C8-BM8)/$C8</f>
        <v>-2.969953564599836</v>
      </c>
    </row>
    <row r="9" spans="1:67" ht="18" customHeight="1">
      <c r="A9" s="48" t="s">
        <v>0</v>
      </c>
      <c r="C9" s="52">
        <f>C40</f>
        <v>63712</v>
      </c>
      <c r="E9" s="53">
        <v>66955</v>
      </c>
      <c r="F9" s="99">
        <f>(C9-E9)/C9</f>
        <v>-0.050900929181315925</v>
      </c>
      <c r="G9" s="58">
        <f>($C9-E9)/$C9</f>
        <v>-0.050900929181315925</v>
      </c>
      <c r="H9" s="53">
        <v>67985</v>
      </c>
      <c r="I9" s="99">
        <f>(E9-H9)/E9</f>
        <v>-0.015383466507355687</v>
      </c>
      <c r="J9" s="58">
        <f>($C9-H9)/$C9</f>
        <v>-0.06706742842792567</v>
      </c>
      <c r="K9" s="53">
        <v>68751</v>
      </c>
      <c r="L9" s="99">
        <f>(H9-K9)/H9</f>
        <v>-0.011267191292196808</v>
      </c>
      <c r="M9" s="58">
        <f>($C9-K9)/$C9</f>
        <v>-0.07909028126569563</v>
      </c>
      <c r="N9" s="53">
        <v>70530</v>
      </c>
      <c r="O9" s="99">
        <f>(K9-N9)/K9</f>
        <v>-0.02587598725836715</v>
      </c>
      <c r="P9" s="58">
        <f>($C9-N9)/$C9</f>
        <v>-0.1070128076343546</v>
      </c>
      <c r="Q9" s="53">
        <v>67889</v>
      </c>
      <c r="R9" s="99">
        <f>(N9-Q9)/N9</f>
        <v>0.03744505884020984</v>
      </c>
      <c r="S9" s="58">
        <f>($C9-Q9)/$C9</f>
        <v>-0.06556064791562029</v>
      </c>
      <c r="T9" s="53">
        <v>70351</v>
      </c>
      <c r="U9" s="99">
        <f t="shared" si="0"/>
        <v>-0.03626507976255358</v>
      </c>
      <c r="V9" s="58">
        <f>($C9-T9)/$C9</f>
        <v>-0.10420328980411854</v>
      </c>
      <c r="W9" s="53">
        <v>72530</v>
      </c>
      <c r="X9" s="99">
        <f>(T9-W9)/T9</f>
        <v>-0.030973262640189906</v>
      </c>
      <c r="Y9" s="58">
        <f>($C9-W9)/$C9</f>
        <v>-0.13840406830738322</v>
      </c>
      <c r="Z9" s="53">
        <v>73146.5</v>
      </c>
      <c r="AA9" s="99">
        <f>(W9-Z9)/W9</f>
        <v>-0.00849993106300841</v>
      </c>
      <c r="AB9" s="58">
        <f>($C9-Z9)/$C9</f>
        <v>-0.14808042440984429</v>
      </c>
      <c r="AC9" s="53">
        <v>73905.33333333334</v>
      </c>
      <c r="AD9" s="99">
        <f>(Z9-AC9)/Z9</f>
        <v>-0.01037415779747962</v>
      </c>
      <c r="AE9" s="58">
        <f>($C9-AC9)/$C9</f>
        <v>-0.1599907918968694</v>
      </c>
      <c r="AF9" s="53">
        <v>75840</v>
      </c>
      <c r="AG9" s="99">
        <f>(AC9-AF9)/AC9</f>
        <v>-0.02617763264717012</v>
      </c>
      <c r="AH9" s="58">
        <f>($C9-AF9)/$C9</f>
        <v>-0.1903566047212456</v>
      </c>
      <c r="AI9" s="53">
        <v>77234.255763635</v>
      </c>
      <c r="AJ9" s="99">
        <f>(AF9-AI9)/AF9</f>
        <v>-0.018384174098562706</v>
      </c>
      <c r="AK9" s="58">
        <f>($C9-AI9)/$C9</f>
        <v>-0.21224032778181498</v>
      </c>
      <c r="AL9" s="53">
        <v>78901.84190299758</v>
      </c>
      <c r="AM9" s="99">
        <f>(AI9-AL9)/AI9</f>
        <v>-0.021591276084358266</v>
      </c>
      <c r="AN9" s="58">
        <f>($C9-AL9)/$C9</f>
        <v>-0.2384141433795451</v>
      </c>
      <c r="AO9" s="53">
        <v>80448.89165308936</v>
      </c>
      <c r="AP9" s="99">
        <f>(AL9-AO9)/AL9</f>
        <v>-0.019607270410667184</v>
      </c>
      <c r="AQ9" s="58">
        <f>($C9-AO9)/$C9</f>
        <v>-0.2626960643691826</v>
      </c>
      <c r="AR9" s="53">
        <v>81769.47476860741</v>
      </c>
      <c r="AS9" s="99">
        <f>(AO9-AR9)/AO9</f>
        <v>-0.0164151809724446</v>
      </c>
      <c r="AT9" s="58">
        <f>($C9-AR9)/$C9</f>
        <v>-0.2834234487789963</v>
      </c>
      <c r="AU9" s="53">
        <v>82561.43197582275</v>
      </c>
      <c r="AV9" s="99">
        <f>(AR9-AU9)/AR9</f>
        <v>-0.009685242683243741</v>
      </c>
      <c r="AW9" s="58">
        <f>($C9-AU9)/$C9</f>
        <v>-0.2958537163457865</v>
      </c>
      <c r="AX9" s="53">
        <v>84349.18127526129</v>
      </c>
      <c r="AY9" s="99">
        <f>(AU9-AX9)/AU9</f>
        <v>-0.021653564584030748</v>
      </c>
      <c r="AZ9" s="58">
        <f>($C9-AX9)/$C9</f>
        <v>-0.32391356848413627</v>
      </c>
      <c r="BA9" s="53">
        <v>85655.42094229284</v>
      </c>
      <c r="BB9" s="99">
        <f>(AX9-BA9)/AX9</f>
        <v>-0.015486097757947726</v>
      </c>
      <c r="BC9" s="58">
        <f>($C9-BA9)/$C9</f>
        <v>-0.34441582342875504</v>
      </c>
      <c r="BD9" s="53">
        <v>86310</v>
      </c>
      <c r="BE9" s="99">
        <f>(BA9-BD9)/BA9</f>
        <v>-0.0076420038627579515</v>
      </c>
      <c r="BF9" s="58">
        <f>($C9-BD9)/$C9</f>
        <v>-0.35468985434455047</v>
      </c>
      <c r="BG9" s="53">
        <f>'[1]Jun15'!$I$31</f>
        <v>79524</v>
      </c>
      <c r="BH9" s="99">
        <f>(BD9-BG9)/BD9</f>
        <v>0.0786235662148071</v>
      </c>
      <c r="BI9" s="58">
        <f>($C9-BG9)/$C9</f>
        <v>-0.24817930688096435</v>
      </c>
      <c r="BJ9" s="53">
        <f>'[2]Jun16'!$I$31</f>
        <v>80786</v>
      </c>
      <c r="BK9" s="99">
        <f>(BG9-BJ9)/BG9</f>
        <v>-0.01586942306725014</v>
      </c>
      <c r="BL9" s="58">
        <f>($C9-BJ9)/$C9</f>
        <v>-0.2679871923656454</v>
      </c>
      <c r="BM9" s="53">
        <f>'[3]Jun17'!$I$31</f>
        <v>81240</v>
      </c>
      <c r="BN9" s="99">
        <f>(BJ9-BM9)/BJ9</f>
        <v>-0.0056197856064169535</v>
      </c>
      <c r="BO9" s="58">
        <f>($C9-BM9)/$C9</f>
        <v>-0.2751130085384229</v>
      </c>
    </row>
    <row r="10" spans="1:67" ht="18" customHeight="1">
      <c r="A10" s="48" t="s">
        <v>1</v>
      </c>
      <c r="C10" s="52">
        <f>D40</f>
        <v>36263</v>
      </c>
      <c r="E10" s="53">
        <v>38916</v>
      </c>
      <c r="F10" s="99">
        <f>(C10-E10)/C10</f>
        <v>-0.07315997021757714</v>
      </c>
      <c r="G10" s="58">
        <f>($C10-E10)/$C10</f>
        <v>-0.07315997021757714</v>
      </c>
      <c r="H10" s="53">
        <v>45915</v>
      </c>
      <c r="I10" s="99">
        <f>(E10-H10)/E10</f>
        <v>-0.17984890533456677</v>
      </c>
      <c r="J10" s="58">
        <f>($C10-H10)/$C10</f>
        <v>-0.2661666161100847</v>
      </c>
      <c r="K10" s="53">
        <v>51048</v>
      </c>
      <c r="L10" s="99">
        <f>(H10-K10)/H10</f>
        <v>-0.11179353152564521</v>
      </c>
      <c r="M10" s="58">
        <f>($C10-K10)/$C10</f>
        <v>-0.4077158536249069</v>
      </c>
      <c r="N10" s="53">
        <v>53178</v>
      </c>
      <c r="O10" s="99">
        <f>(K10-N10)/K10</f>
        <v>-0.04172543488481429</v>
      </c>
      <c r="P10" s="58">
        <f>($C10-N10)/$C10</f>
        <v>-0.46645340981165373</v>
      </c>
      <c r="Q10" s="53">
        <v>56321</v>
      </c>
      <c r="R10" s="99">
        <f>(N10-Q10)/N10</f>
        <v>-0.05910338861935387</v>
      </c>
      <c r="S10" s="58">
        <f>($C10-Q10)/$C10</f>
        <v>-0.5531257755839285</v>
      </c>
      <c r="T10" s="53">
        <v>58922</v>
      </c>
      <c r="U10" s="99">
        <f t="shared" si="0"/>
        <v>-0.04618170842137036</v>
      </c>
      <c r="V10" s="58">
        <f>($C10-T10)/$C10</f>
        <v>-0.6248517772936603</v>
      </c>
      <c r="W10" s="53">
        <v>63342</v>
      </c>
      <c r="X10" s="99">
        <f>(T10-W10)/T10</f>
        <v>-0.07501442585112522</v>
      </c>
      <c r="Y10" s="58">
        <f>($C10-W10)/$C10</f>
        <v>-0.7467391004605245</v>
      </c>
      <c r="Z10" s="53">
        <v>62547.666666666664</v>
      </c>
      <c r="AA10" s="99">
        <f>(W10-Z10)/W10</f>
        <v>0.012540389209897631</v>
      </c>
      <c r="AB10" s="58">
        <f>($C10-Z10)/$C10</f>
        <v>-0.7248343122926031</v>
      </c>
      <c r="AC10" s="53">
        <v>63119.41666666667</v>
      </c>
      <c r="AD10" s="99">
        <f>(Z10-AC10)/Z10</f>
        <v>-0.009141028442308116</v>
      </c>
      <c r="AE10" s="58">
        <f>($C10-AC10)/$C10</f>
        <v>-0.7406010717995387</v>
      </c>
      <c r="AF10" s="53">
        <v>62746</v>
      </c>
      <c r="AG10" s="99">
        <f>(AC10-AF10)/AC10</f>
        <v>0.0059160348176011054</v>
      </c>
      <c r="AH10" s="58">
        <f>($C10-AF10)/$C10</f>
        <v>-0.7303036152552188</v>
      </c>
      <c r="AI10" s="53">
        <v>64368.56942475565</v>
      </c>
      <c r="AJ10" s="99">
        <f>(AF10-AI10)/AF10</f>
        <v>-0.025859328479196333</v>
      </c>
      <c r="AK10" s="58">
        <f>($C10-AI10)/$C10</f>
        <v>-0.7750481048108445</v>
      </c>
      <c r="AL10" s="53">
        <v>64401.95163674346</v>
      </c>
      <c r="AM10" s="99">
        <f>(AI10-AL10)/AI10</f>
        <v>-0.0005186104380777341</v>
      </c>
      <c r="AN10" s="58">
        <f>($C10-AL10)/$C10</f>
        <v>-0.7759686632860895</v>
      </c>
      <c r="AO10" s="53">
        <v>66366.57601203157</v>
      </c>
      <c r="AP10" s="99">
        <f>(AL10-AO10)/AL10</f>
        <v>-0.030505665206692616</v>
      </c>
      <c r="AQ10" s="58">
        <f>($C10-AO10)/$C10</f>
        <v>-0.8301457687458723</v>
      </c>
      <c r="AR10" s="53">
        <v>67003.53843301862</v>
      </c>
      <c r="AS10" s="99">
        <f>(AO10-AR10)/AO10</f>
        <v>-0.009597638740193227</v>
      </c>
      <c r="AT10" s="58">
        <f>($C10-AR10)/$C10</f>
        <v>-0.8477108466761885</v>
      </c>
      <c r="AU10" s="53">
        <v>66184.55309947449</v>
      </c>
      <c r="AV10" s="99">
        <f>(AR10-AU10)/AR10</f>
        <v>0.012223016167464707</v>
      </c>
      <c r="AW10" s="58">
        <f>($C10-AU10)/$C10</f>
        <v>-0.8251262471244655</v>
      </c>
      <c r="AX10" s="53">
        <v>65748.12773852583</v>
      </c>
      <c r="AY10" s="99">
        <f>(AU10-AX10)/AU10</f>
        <v>0.006594066749876226</v>
      </c>
      <c r="AZ10" s="58">
        <f>($C10-AX10)/$C10</f>
        <v>-0.8130912428239756</v>
      </c>
      <c r="BA10" s="53">
        <v>65364.284453271546</v>
      </c>
      <c r="BB10" s="99">
        <f>(AX10-BA10)/AX10</f>
        <v>0.005838086930487082</v>
      </c>
      <c r="BC10" s="58">
        <f>($C10-BA10)/$C10</f>
        <v>-0.8025062585354644</v>
      </c>
      <c r="BD10" s="53">
        <v>65911</v>
      </c>
      <c r="BE10" s="99">
        <f>(BA10-BD10)/BA10</f>
        <v>-0.008364132665129942</v>
      </c>
      <c r="BF10" s="58">
        <f>($C10-BD10)/$C10</f>
        <v>-0.8175826600115821</v>
      </c>
      <c r="BG10" s="53">
        <f>'[1]Jun15'!$J$31</f>
        <v>60547</v>
      </c>
      <c r="BH10" s="99">
        <f>(BD10-BG10)/BD10</f>
        <v>0.08138247030086025</v>
      </c>
      <c r="BI10" s="58">
        <f>($C10-BG10)/$C10</f>
        <v>-0.6696632931638309</v>
      </c>
      <c r="BJ10" s="53">
        <f>'[2]Jun16'!$J$31</f>
        <v>60696</v>
      </c>
      <c r="BK10" s="99">
        <f>(BG10-BJ10)/BG10</f>
        <v>-0.002460898145242539</v>
      </c>
      <c r="BL10" s="58">
        <f>($C10-BJ10)/$C10</f>
        <v>-0.6737721644651573</v>
      </c>
      <c r="BM10" s="53">
        <f>'[3]Jun17'!$J$31</f>
        <v>60746</v>
      </c>
      <c r="BN10" s="99">
        <f>(BJ10-BM10)/BJ10</f>
        <v>-0.0008237775141689733</v>
      </c>
      <c r="BO10" s="58">
        <f>($C10-BM10)/$C10</f>
        <v>-0.6751509803380856</v>
      </c>
    </row>
    <row r="11" spans="1:67" ht="18" customHeight="1">
      <c r="A11" s="40"/>
      <c r="C11" s="54"/>
      <c r="E11" s="55"/>
      <c r="F11" s="100"/>
      <c r="G11" s="104"/>
      <c r="H11" s="55"/>
      <c r="I11" s="100"/>
      <c r="J11" s="104"/>
      <c r="K11" s="55"/>
      <c r="L11" s="100"/>
      <c r="M11" s="104"/>
      <c r="N11" s="55"/>
      <c r="O11" s="100"/>
      <c r="P11" s="104"/>
      <c r="Q11" s="55"/>
      <c r="R11" s="100"/>
      <c r="S11" s="104"/>
      <c r="T11" s="55"/>
      <c r="U11" s="106"/>
      <c r="V11" s="104"/>
      <c r="W11" s="55"/>
      <c r="X11" s="106"/>
      <c r="Y11" s="104"/>
      <c r="Z11" s="55"/>
      <c r="AA11" s="106"/>
      <c r="AB11" s="104"/>
      <c r="AC11" s="55"/>
      <c r="AD11" s="106"/>
      <c r="AE11" s="104"/>
      <c r="AF11" s="55"/>
      <c r="AG11" s="106"/>
      <c r="AH11" s="104"/>
      <c r="AI11" s="55"/>
      <c r="AJ11" s="106"/>
      <c r="AK11" s="104"/>
      <c r="AL11" s="55"/>
      <c r="AM11" s="106"/>
      <c r="AN11" s="104"/>
      <c r="AO11" s="158"/>
      <c r="AP11" s="106"/>
      <c r="AQ11" s="104"/>
      <c r="AR11" s="55"/>
      <c r="AS11" s="106"/>
      <c r="AT11" s="104"/>
      <c r="AU11" s="55"/>
      <c r="AV11" s="106"/>
      <c r="AW11" s="104"/>
      <c r="AX11" s="55"/>
      <c r="AY11" s="106"/>
      <c r="AZ11" s="104"/>
      <c r="BA11" s="55"/>
      <c r="BB11" s="106"/>
      <c r="BC11" s="104"/>
      <c r="BD11" s="55"/>
      <c r="BE11" s="106"/>
      <c r="BF11" s="104"/>
      <c r="BG11" s="55"/>
      <c r="BH11" s="106"/>
      <c r="BI11" s="104"/>
      <c r="BJ11" s="55"/>
      <c r="BK11" s="106"/>
      <c r="BL11" s="104"/>
      <c r="BM11" s="55"/>
      <c r="BN11" s="106"/>
      <c r="BO11" s="104"/>
    </row>
    <row r="12" spans="1:67" ht="18" customHeight="1">
      <c r="A12" s="263" t="s">
        <v>119</v>
      </c>
      <c r="C12" s="54"/>
      <c r="E12" s="55"/>
      <c r="F12" s="100"/>
      <c r="G12" s="105"/>
      <c r="H12" s="55"/>
      <c r="I12" s="100"/>
      <c r="J12" s="105"/>
      <c r="K12" s="55"/>
      <c r="L12" s="100"/>
      <c r="M12" s="105"/>
      <c r="N12" s="55"/>
      <c r="O12" s="100"/>
      <c r="P12" s="105"/>
      <c r="Q12" s="55"/>
      <c r="R12" s="100"/>
      <c r="S12" s="105"/>
      <c r="T12" s="55"/>
      <c r="U12" s="107"/>
      <c r="V12" s="105"/>
      <c r="W12" s="55"/>
      <c r="X12" s="107"/>
      <c r="Y12" s="105"/>
      <c r="Z12" s="55"/>
      <c r="AA12" s="107"/>
      <c r="AB12" s="105"/>
      <c r="AC12" s="55"/>
      <c r="AD12" s="107"/>
      <c r="AE12" s="105"/>
      <c r="AF12" s="55"/>
      <c r="AG12" s="107"/>
      <c r="AH12" s="105"/>
      <c r="AI12" s="55"/>
      <c r="AJ12" s="107"/>
      <c r="AK12" s="105"/>
      <c r="AL12" s="55"/>
      <c r="AM12" s="107"/>
      <c r="AN12" s="105"/>
      <c r="AO12" s="158"/>
      <c r="AP12" s="107"/>
      <c r="AQ12" s="105"/>
      <c r="AR12" s="55"/>
      <c r="AS12" s="107"/>
      <c r="AT12" s="105"/>
      <c r="AU12" s="55"/>
      <c r="AV12" s="107"/>
      <c r="AW12" s="105"/>
      <c r="AX12" s="55"/>
      <c r="AY12" s="107"/>
      <c r="AZ12" s="105"/>
      <c r="BA12" s="55"/>
      <c r="BB12" s="107"/>
      <c r="BC12" s="105"/>
      <c r="BD12" s="55"/>
      <c r="BE12" s="107"/>
      <c r="BF12" s="105"/>
      <c r="BG12" s="55"/>
      <c r="BH12" s="107"/>
      <c r="BI12" s="105"/>
      <c r="BJ12" s="55"/>
      <c r="BK12" s="107"/>
      <c r="BL12" s="105"/>
      <c r="BM12" s="55"/>
      <c r="BN12" s="107"/>
      <c r="BO12" s="105"/>
    </row>
    <row r="13" spans="1:67" ht="18" customHeight="1">
      <c r="A13" s="136" t="s">
        <v>51</v>
      </c>
      <c r="C13" s="52">
        <v>12380</v>
      </c>
      <c r="E13" s="53">
        <v>12285</v>
      </c>
      <c r="F13" s="99">
        <f>(C13-E13)/C13</f>
        <v>0.007673667205169628</v>
      </c>
      <c r="G13" s="58">
        <f>($C13-E13)/$C13</f>
        <v>0.007673667205169628</v>
      </c>
      <c r="H13" s="53">
        <v>12176</v>
      </c>
      <c r="I13" s="99">
        <f>(E13-H13)/E13</f>
        <v>0.008872608872608873</v>
      </c>
      <c r="J13" s="58">
        <f>($C13-H13)/$C13</f>
        <v>0.016478190630048465</v>
      </c>
      <c r="K13" s="53">
        <v>11734</v>
      </c>
      <c r="L13" s="99">
        <f>(H13-K13)/H13</f>
        <v>0.03630091984231275</v>
      </c>
      <c r="M13" s="58">
        <f>($C13-K13)/$C13</f>
        <v>0.05218093699515347</v>
      </c>
      <c r="N13" s="53">
        <v>11072</v>
      </c>
      <c r="O13" s="99">
        <f>(K13-N13)/K13</f>
        <v>0.05641724901994205</v>
      </c>
      <c r="P13" s="58">
        <f>($C13-N13)/$C13</f>
        <v>0.10565428109854604</v>
      </c>
      <c r="Q13" s="53">
        <v>10487</v>
      </c>
      <c r="R13" s="99">
        <f>(N13-Q13)/N13</f>
        <v>0.052835982658959536</v>
      </c>
      <c r="S13" s="58">
        <f>($C13-Q13)/$C13</f>
        <v>0.15290791599353795</v>
      </c>
      <c r="T13" s="53">
        <v>10367</v>
      </c>
      <c r="U13" s="99">
        <f t="shared" si="0"/>
        <v>0.011442738628778489</v>
      </c>
      <c r="V13" s="58">
        <f>($C13-T13)/$C13</f>
        <v>0.1626009693053312</v>
      </c>
      <c r="W13" s="53">
        <v>10441</v>
      </c>
      <c r="X13" s="99">
        <f>(T13-W13)/T13</f>
        <v>-0.007138034146812</v>
      </c>
      <c r="Y13" s="58">
        <f>($C13-W13)/$C13</f>
        <v>0.15662358642972538</v>
      </c>
      <c r="Z13" s="53">
        <v>10112</v>
      </c>
      <c r="AA13" s="99">
        <f>(W13-Z13)/W13</f>
        <v>0.031510391724930566</v>
      </c>
      <c r="AB13" s="58">
        <f>($C13-Z13)/$C13</f>
        <v>0.18319870759289175</v>
      </c>
      <c r="AC13" s="53">
        <v>9679</v>
      </c>
      <c r="AD13" s="99">
        <f>(Z13-AC13)/Z13</f>
        <v>0.04282041139240506</v>
      </c>
      <c r="AE13" s="58">
        <f>($C13-AC13)/$C13</f>
        <v>0.21817447495961229</v>
      </c>
      <c r="AF13" s="53">
        <v>9244</v>
      </c>
      <c r="AG13" s="99">
        <f>(AC13-AF13)/AC13</f>
        <v>0.04494265936563695</v>
      </c>
      <c r="AH13" s="58">
        <f>($C13-AF13)/$C13</f>
        <v>0.2533117932148627</v>
      </c>
      <c r="AI13" s="53">
        <v>9057</v>
      </c>
      <c r="AJ13" s="99">
        <f>(AF13-AI13)/AF13</f>
        <v>0.020229337948939854</v>
      </c>
      <c r="AK13" s="58">
        <f>($C13-AI13)/$C13</f>
        <v>0.2684168012924071</v>
      </c>
      <c r="AL13" s="53">
        <v>8916</v>
      </c>
      <c r="AM13" s="99">
        <f>(AI13-AL13)/AI13</f>
        <v>0.015568068896985757</v>
      </c>
      <c r="AN13" s="58">
        <f>($C13-AL13)/$C13</f>
        <v>0.27980613893376416</v>
      </c>
      <c r="AO13" s="157">
        <v>8768</v>
      </c>
      <c r="AP13" s="99">
        <f>(AL13-AO13)/AL13</f>
        <v>0.016599371915657246</v>
      </c>
      <c r="AQ13" s="58">
        <f>($C13-AO13)/$C13</f>
        <v>0.2917609046849758</v>
      </c>
      <c r="AR13" s="53">
        <v>8373</v>
      </c>
      <c r="AS13" s="99">
        <f>(AO13-AR13)/AO13</f>
        <v>0.04505018248175183</v>
      </c>
      <c r="AT13" s="58">
        <f>($C13-AR13)/$C13</f>
        <v>0.32366720516962844</v>
      </c>
      <c r="AU13" s="53">
        <v>7978</v>
      </c>
      <c r="AV13" s="99">
        <f>(AR13-AU13)/AR13</f>
        <v>0.04717544488235997</v>
      </c>
      <c r="AW13" s="58">
        <f>($C13-AU13)/$C13</f>
        <v>0.3555735056542811</v>
      </c>
      <c r="AX13" s="53">
        <v>7656</v>
      </c>
      <c r="AY13" s="99">
        <f>(AU13-AX13)/AU13</f>
        <v>0.04036099273000752</v>
      </c>
      <c r="AZ13" s="58">
        <f>($C13-AX13)/$C13</f>
        <v>0.3815831987075929</v>
      </c>
      <c r="BA13" s="53">
        <v>7294</v>
      </c>
      <c r="BB13" s="99">
        <f>(AX13-BA13)/AX13</f>
        <v>0.04728317659352142</v>
      </c>
      <c r="BC13" s="58">
        <f>($C13-BA13)/$C13</f>
        <v>0.41082390953150244</v>
      </c>
      <c r="BD13" s="53">
        <v>7086</v>
      </c>
      <c r="BE13" s="99">
        <f>(BA13-BD13)/BA13</f>
        <v>0.028516588977241568</v>
      </c>
      <c r="BF13" s="58">
        <f>($C13-BD13)/$C13</f>
        <v>0.42762520193861064</v>
      </c>
      <c r="BG13" s="53">
        <f>'[1]Jun15'!$E$31</f>
        <v>6859</v>
      </c>
      <c r="BH13" s="99">
        <f>(BD13-BG13)/BD13</f>
        <v>0.03203499858876658</v>
      </c>
      <c r="BI13" s="58">
        <f>($C13-BG13)/$C13</f>
        <v>0.44596122778675285</v>
      </c>
      <c r="BJ13" s="53">
        <f>'[2]Jun16'!$E$31</f>
        <v>6394</v>
      </c>
      <c r="BK13" s="99">
        <f>(BG13-BJ13)/BG13</f>
        <v>0.06779413908733052</v>
      </c>
      <c r="BL13" s="58">
        <f>($C13-BJ13)/$C13</f>
        <v>0.48352180936995154</v>
      </c>
      <c r="BM13" s="53">
        <f>'[3]Jun17'!$E$31</f>
        <v>6009</v>
      </c>
      <c r="BN13" s="99">
        <f>(BJ13-BM13)/BJ13</f>
        <v>0.060212699405692835</v>
      </c>
      <c r="BO13" s="58">
        <f>($C13-BM13)/$C13</f>
        <v>0.5146203554119547</v>
      </c>
    </row>
    <row r="14" spans="1:67" ht="18" customHeight="1">
      <c r="A14" s="136" t="s">
        <v>52</v>
      </c>
      <c r="C14" s="52">
        <v>80601</v>
      </c>
      <c r="E14" s="53">
        <v>81122</v>
      </c>
      <c r="F14" s="99">
        <f>(C14-E14)/C14</f>
        <v>-0.0064639396533541765</v>
      </c>
      <c r="G14" s="58">
        <f>($C14-E14)/$C14</f>
        <v>-0.0064639396533541765</v>
      </c>
      <c r="H14" s="53">
        <v>81647</v>
      </c>
      <c r="I14" s="99">
        <f>(E14-H14)/E14</f>
        <v>-0.006471733931609182</v>
      </c>
      <c r="J14" s="58">
        <f>($C14-H14)/$C14</f>
        <v>-0.012977506482549844</v>
      </c>
      <c r="K14" s="53">
        <v>79889</v>
      </c>
      <c r="L14" s="99">
        <f>(H14-K14)/H14</f>
        <v>0.021531715800947985</v>
      </c>
      <c r="M14" s="58">
        <f>($C14-K14)/$C14</f>
        <v>0.008833637299785363</v>
      </c>
      <c r="N14" s="53">
        <v>76814</v>
      </c>
      <c r="O14" s="99">
        <f>(K14-N14)/K14</f>
        <v>0.03849090613225851</v>
      </c>
      <c r="P14" s="58">
        <f>($C14-N14)/$C14</f>
        <v>0.046984528727931414</v>
      </c>
      <c r="Q14" s="53">
        <v>73507</v>
      </c>
      <c r="R14" s="99">
        <f>(N14-Q14)/N14</f>
        <v>0.04305204780378577</v>
      </c>
      <c r="S14" s="58">
        <f>($C14-Q14)/$C14</f>
        <v>0.08801379635488393</v>
      </c>
      <c r="T14" s="53">
        <v>73596</v>
      </c>
      <c r="U14" s="99">
        <f t="shared" si="0"/>
        <v>-0.0012107690424041247</v>
      </c>
      <c r="V14" s="58">
        <f>($C14-T14)/$C14</f>
        <v>0.08690959169241076</v>
      </c>
      <c r="W14" s="53">
        <v>73698</v>
      </c>
      <c r="X14" s="99">
        <f>(T14-W14)/T14</f>
        <v>-0.0013859448883091472</v>
      </c>
      <c r="Y14" s="58">
        <f>($C14-W14)/$C14</f>
        <v>0.08564409870845274</v>
      </c>
      <c r="Z14" s="53">
        <v>72627</v>
      </c>
      <c r="AA14" s="99">
        <f>(W14-Z14)/W14</f>
        <v>0.014532280387527477</v>
      </c>
      <c r="AB14" s="58">
        <f>($C14-Z14)/$C14</f>
        <v>0.09893177504001191</v>
      </c>
      <c r="AC14" s="53">
        <v>69927</v>
      </c>
      <c r="AD14" s="99">
        <f>(Z14-AC14)/Z14</f>
        <v>0.037176256764013385</v>
      </c>
      <c r="AE14" s="58">
        <f>($C14-AC14)/$C14</f>
        <v>0.1324301187330182</v>
      </c>
      <c r="AF14" s="53">
        <v>67835</v>
      </c>
      <c r="AG14" s="99">
        <f>(AC14-AF14)/AC14</f>
        <v>0.029916913352496174</v>
      </c>
      <c r="AH14" s="58">
        <f>($C14-AF14)/$C14</f>
        <v>0.15838513169811788</v>
      </c>
      <c r="AI14" s="53">
        <v>66226</v>
      </c>
      <c r="AJ14" s="99">
        <f>(AF14-AI14)/AF14</f>
        <v>0.023719318935652687</v>
      </c>
      <c r="AK14" s="58">
        <f>($C14-AI14)/$C14</f>
        <v>0.17834766318035755</v>
      </c>
      <c r="AL14" s="53">
        <v>65589</v>
      </c>
      <c r="AM14" s="99">
        <f>(AI14-AL14)/AI14</f>
        <v>0.009618578805907045</v>
      </c>
      <c r="AN14" s="58">
        <f>($C14-AL14)/$C14</f>
        <v>0.18625079093311497</v>
      </c>
      <c r="AO14" s="157">
        <v>64714</v>
      </c>
      <c r="AP14" s="99">
        <f>(AL14-AO14)/AL14</f>
        <v>0.013340651633658083</v>
      </c>
      <c r="AQ14" s="58">
        <f>($C14-AO14)/$C14</f>
        <v>0.19710673564844108</v>
      </c>
      <c r="AR14" s="53">
        <v>62161</v>
      </c>
      <c r="AS14" s="99">
        <f>(AO14-AR14)/AO14</f>
        <v>0.03945050530024415</v>
      </c>
      <c r="AT14" s="58">
        <f>($C14-AR14)/$C14</f>
        <v>0.22878128062927258</v>
      </c>
      <c r="AU14" s="53">
        <v>59673</v>
      </c>
      <c r="AV14" s="99">
        <f>(AR14-AU14)/AR14</f>
        <v>0.04002509612136227</v>
      </c>
      <c r="AW14" s="58">
        <f>($C14-AU14)/$C14</f>
        <v>0.2596493840026799</v>
      </c>
      <c r="AX14" s="53">
        <v>57467</v>
      </c>
      <c r="AY14" s="99">
        <f>(AU14-AX14)/AU14</f>
        <v>0.03696814304626883</v>
      </c>
      <c r="AZ14" s="58">
        <f>($C14-AX14)/$C14</f>
        <v>0.287018771479262</v>
      </c>
      <c r="BA14" s="53">
        <v>54950</v>
      </c>
      <c r="BB14" s="99">
        <f>(AX14-BA14)/AX14</f>
        <v>0.0437990498895018</v>
      </c>
      <c r="BC14" s="58">
        <f>($C14-BA14)/$C14</f>
        <v>0.31824667187752015</v>
      </c>
      <c r="BD14" s="53">
        <v>53625</v>
      </c>
      <c r="BE14" s="99">
        <f>(BA14-BD14)/BA14</f>
        <v>0.024112829845313922</v>
      </c>
      <c r="BF14" s="58">
        <f>($C14-BD14)/$C14</f>
        <v>0.33468567387501397</v>
      </c>
      <c r="BG14" s="53">
        <f>'[1]Jun15'!$F$31</f>
        <v>52205</v>
      </c>
      <c r="BH14" s="99">
        <f>(BD14-BG14)/BD14</f>
        <v>0.02648018648018648</v>
      </c>
      <c r="BI14" s="58">
        <f>($C14-BG14)/$C14</f>
        <v>0.3523033212987432</v>
      </c>
      <c r="BJ14" s="53">
        <f>'[2]Jun16'!$F$31</f>
        <v>48930</v>
      </c>
      <c r="BK14" s="99">
        <f>(BG14-BJ14)/BG14</f>
        <v>0.06273345464993775</v>
      </c>
      <c r="BL14" s="58">
        <f>($C14-BJ14)/$C14</f>
        <v>0.3929355715189638</v>
      </c>
      <c r="BM14" s="53">
        <f>'[3]Jun17'!$F$31</f>
        <v>46137</v>
      </c>
      <c r="BN14" s="99">
        <f>(BJ14-BM14)/BJ14</f>
        <v>0.05708154506437768</v>
      </c>
      <c r="BO14" s="58">
        <f>($C14-BM14)/$C14</f>
        <v>0.42758774705028474</v>
      </c>
    </row>
    <row r="15" spans="1:67" ht="18" customHeight="1">
      <c r="A15" s="40"/>
      <c r="C15" s="56"/>
      <c r="E15" s="55"/>
      <c r="F15" s="100"/>
      <c r="G15" s="104"/>
      <c r="H15" s="55"/>
      <c r="I15" s="100"/>
      <c r="J15" s="104"/>
      <c r="K15" s="55"/>
      <c r="L15" s="100"/>
      <c r="M15" s="104"/>
      <c r="N15" s="55"/>
      <c r="O15" s="100"/>
      <c r="P15" s="104"/>
      <c r="Q15" s="55"/>
      <c r="R15" s="100"/>
      <c r="S15" s="104"/>
      <c r="T15" s="55"/>
      <c r="U15" s="106"/>
      <c r="V15" s="104"/>
      <c r="W15" s="55"/>
      <c r="X15" s="106"/>
      <c r="Y15" s="104"/>
      <c r="Z15" s="55"/>
      <c r="AA15" s="106"/>
      <c r="AB15" s="104"/>
      <c r="AC15" s="55"/>
      <c r="AD15" s="106"/>
      <c r="AE15" s="104"/>
      <c r="AF15" s="55"/>
      <c r="AG15" s="106"/>
      <c r="AH15" s="104"/>
      <c r="AI15" s="55"/>
      <c r="AJ15" s="106"/>
      <c r="AK15" s="104"/>
      <c r="AL15" s="55"/>
      <c r="AM15" s="106"/>
      <c r="AN15" s="104"/>
      <c r="AO15" s="158"/>
      <c r="AP15" s="106"/>
      <c r="AQ15" s="104"/>
      <c r="AR15" s="55"/>
      <c r="AS15" s="106"/>
      <c r="AT15" s="104"/>
      <c r="AU15" s="55"/>
      <c r="AV15" s="106"/>
      <c r="AW15" s="104"/>
      <c r="AX15" s="55"/>
      <c r="AY15" s="106"/>
      <c r="AZ15" s="104"/>
      <c r="BA15" s="55"/>
      <c r="BB15" s="106"/>
      <c r="BC15" s="104"/>
      <c r="BD15" s="55"/>
      <c r="BE15" s="106"/>
      <c r="BF15" s="104"/>
      <c r="BG15" s="55"/>
      <c r="BH15" s="106"/>
      <c r="BI15" s="104"/>
      <c r="BJ15" s="55"/>
      <c r="BK15" s="106"/>
      <c r="BL15" s="104"/>
      <c r="BM15" s="55"/>
      <c r="BN15" s="106"/>
      <c r="BO15" s="104"/>
    </row>
    <row r="16" spans="1:67" ht="18" customHeight="1">
      <c r="A16" s="264" t="s">
        <v>11</v>
      </c>
      <c r="C16" s="56"/>
      <c r="E16" s="55"/>
      <c r="F16" s="100"/>
      <c r="G16" s="105"/>
      <c r="H16" s="55"/>
      <c r="I16" s="100"/>
      <c r="J16" s="105"/>
      <c r="K16" s="55"/>
      <c r="L16" s="100"/>
      <c r="M16" s="105"/>
      <c r="N16" s="55"/>
      <c r="O16" s="100"/>
      <c r="P16" s="105"/>
      <c r="Q16" s="55"/>
      <c r="R16" s="100"/>
      <c r="S16" s="105"/>
      <c r="T16" s="55"/>
      <c r="U16" s="107"/>
      <c r="V16" s="105"/>
      <c r="W16" s="55"/>
      <c r="X16" s="107"/>
      <c r="Y16" s="105"/>
      <c r="Z16" s="55"/>
      <c r="AA16" s="107"/>
      <c r="AB16" s="105"/>
      <c r="AC16" s="55"/>
      <c r="AD16" s="107"/>
      <c r="AE16" s="105"/>
      <c r="AF16" s="55"/>
      <c r="AG16" s="107"/>
      <c r="AH16" s="105"/>
      <c r="AI16" s="55"/>
      <c r="AJ16" s="107"/>
      <c r="AK16" s="105"/>
      <c r="AL16" s="55"/>
      <c r="AM16" s="107"/>
      <c r="AN16" s="105"/>
      <c r="AO16" s="158"/>
      <c r="AP16" s="107"/>
      <c r="AQ16" s="105"/>
      <c r="AR16" s="55"/>
      <c r="AS16" s="107"/>
      <c r="AT16" s="105"/>
      <c r="AU16" s="55"/>
      <c r="AV16" s="107"/>
      <c r="AW16" s="105"/>
      <c r="AX16" s="55"/>
      <c r="AY16" s="107"/>
      <c r="AZ16" s="105"/>
      <c r="BA16" s="55"/>
      <c r="BB16" s="107"/>
      <c r="BC16" s="105"/>
      <c r="BD16" s="55"/>
      <c r="BE16" s="107"/>
      <c r="BF16" s="105"/>
      <c r="BG16" s="55"/>
      <c r="BH16" s="107"/>
      <c r="BI16" s="105"/>
      <c r="BJ16" s="55"/>
      <c r="BK16" s="107"/>
      <c r="BL16" s="105"/>
      <c r="BM16" s="55"/>
      <c r="BN16" s="107"/>
      <c r="BO16" s="105"/>
    </row>
    <row r="17" spans="1:67" ht="18" customHeight="1">
      <c r="A17" s="136" t="s">
        <v>51</v>
      </c>
      <c r="C17" s="52">
        <v>14404</v>
      </c>
      <c r="E17" s="53">
        <v>14402</v>
      </c>
      <c r="F17" s="99">
        <f>(C17-E17)/C17</f>
        <v>0.00013885031935573453</v>
      </c>
      <c r="G17" s="58">
        <f>($C17-E17)/$C17</f>
        <v>0.00013885031935573453</v>
      </c>
      <c r="H17" s="53">
        <v>14444</v>
      </c>
      <c r="I17" s="99">
        <f>(E17-H17)/E17</f>
        <v>-0.002916261630329121</v>
      </c>
      <c r="J17" s="58">
        <f>($C17-H17)/$C17</f>
        <v>-0.0027770063871146904</v>
      </c>
      <c r="K17" s="53">
        <v>14083</v>
      </c>
      <c r="L17" s="99">
        <f>(H17-K17)/H17</f>
        <v>0.024993076710052617</v>
      </c>
      <c r="M17" s="58">
        <f>($C17-K17)/$C17</f>
        <v>0.02228547625659539</v>
      </c>
      <c r="N17" s="53">
        <v>13450</v>
      </c>
      <c r="O17" s="99">
        <f>(K17-N17)/K17</f>
        <v>0.04494780941560747</v>
      </c>
      <c r="P17" s="58">
        <f>($C17-N17)/$C17</f>
        <v>0.06623160233268537</v>
      </c>
      <c r="Q17" s="53">
        <v>12899</v>
      </c>
      <c r="R17" s="99">
        <f>(N17-Q17)/N17</f>
        <v>0.04096654275092937</v>
      </c>
      <c r="S17" s="58">
        <f>($C17-Q17)/$C17</f>
        <v>0.10448486531519023</v>
      </c>
      <c r="T17" s="53">
        <v>12852</v>
      </c>
      <c r="U17" s="99">
        <f t="shared" si="0"/>
        <v>0.0036436933095588806</v>
      </c>
      <c r="V17" s="58">
        <f>($C17-T17)/$C17</f>
        <v>0.10774784782004998</v>
      </c>
      <c r="W17" s="53">
        <v>13033</v>
      </c>
      <c r="X17" s="99">
        <f>(T17-W17)/T17</f>
        <v>-0.014083411142234672</v>
      </c>
      <c r="Y17" s="58">
        <f>($C17-W17)/$C17</f>
        <v>0.095181893918356</v>
      </c>
      <c r="Z17" s="53">
        <v>12775</v>
      </c>
      <c r="AA17" s="99">
        <f>(W17-Z17)/W17</f>
        <v>0.01979590270850917</v>
      </c>
      <c r="AB17" s="58">
        <f>($C17-Z17)/$C17</f>
        <v>0.11309358511524577</v>
      </c>
      <c r="AC17" s="53">
        <v>12345</v>
      </c>
      <c r="AD17" s="99">
        <f>(Z17-AC17)/Z17</f>
        <v>0.03365949119373777</v>
      </c>
      <c r="AE17" s="58">
        <f>($C17-AC17)/$C17</f>
        <v>0.14294640377672868</v>
      </c>
      <c r="AF17" s="53">
        <v>11939</v>
      </c>
      <c r="AG17" s="99">
        <v>0.032887808829485624</v>
      </c>
      <c r="AH17" s="58">
        <v>0.1711330186059428</v>
      </c>
      <c r="AI17" s="53">
        <v>11762</v>
      </c>
      <c r="AJ17" s="99">
        <v>0.014825362258145573</v>
      </c>
      <c r="AK17" s="58">
        <v>0.1834212718689253</v>
      </c>
      <c r="AL17" s="53">
        <v>11639</v>
      </c>
      <c r="AM17" s="99">
        <v>0.010457405203196735</v>
      </c>
      <c r="AN17" s="58">
        <v>0.19196056650930296</v>
      </c>
      <c r="AO17" s="53">
        <v>11515</v>
      </c>
      <c r="AP17" s="99">
        <v>0.010653836240226824</v>
      </c>
      <c r="AQ17" s="58">
        <v>0.20056928630935852</v>
      </c>
      <c r="AR17" s="53">
        <v>11129</v>
      </c>
      <c r="AS17" s="99">
        <f>(AO17-AR17)/AO17</f>
        <v>0.03352149370386452</v>
      </c>
      <c r="AT17" s="58">
        <f>($C17-AR17)/$C17</f>
        <v>0.2273673979450153</v>
      </c>
      <c r="AU17" s="53">
        <v>10704</v>
      </c>
      <c r="AV17" s="99">
        <f>(AR17-AU17)/AR17</f>
        <v>0.03818851648845359</v>
      </c>
      <c r="AW17" s="58">
        <f>($C17-AU17)/$C17</f>
        <v>0.2568730908081089</v>
      </c>
      <c r="AX17" s="53">
        <v>10376</v>
      </c>
      <c r="AY17" s="99">
        <f>(AU17-AX17)/AU17</f>
        <v>0.030642750373692077</v>
      </c>
      <c r="AZ17" s="58">
        <f>($C17-AX17)/$C17</f>
        <v>0.2796445431824493</v>
      </c>
      <c r="BA17" s="53">
        <v>10004</v>
      </c>
      <c r="BB17" s="99">
        <f>(AX17-BA17)/AX17</f>
        <v>0.03585196607555898</v>
      </c>
      <c r="BC17" s="58">
        <f>($C17-BA17)/$C17</f>
        <v>0.30547070258261594</v>
      </c>
      <c r="BD17" s="53">
        <v>9789</v>
      </c>
      <c r="BE17" s="99">
        <f>(BA17-BD17)/BA17</f>
        <v>0.02149140343862455</v>
      </c>
      <c r="BF17" s="58">
        <f>($C17-BD17)/$C17</f>
        <v>0.3203971119133574</v>
      </c>
      <c r="BG17" s="53">
        <f>(BG6+BG13)</f>
        <v>9566</v>
      </c>
      <c r="BH17" s="99">
        <f>(BD17-BG17)/BD17</f>
        <v>0.022780672183062622</v>
      </c>
      <c r="BI17" s="58">
        <f>($C17-BG17)/$C17</f>
        <v>0.3358789225215218</v>
      </c>
      <c r="BJ17" s="53">
        <f>(BJ6+BJ13)</f>
        <v>9111</v>
      </c>
      <c r="BK17" s="99">
        <f>(BG17-BJ17)/BG17</f>
        <v>0.047564290194438634</v>
      </c>
      <c r="BL17" s="58">
        <f>($C17-BJ17)/$C17</f>
        <v>0.3674673701749514</v>
      </c>
      <c r="BM17" s="53">
        <f>(BM6+BM13)</f>
        <v>8711</v>
      </c>
      <c r="BN17" s="99">
        <f>(BJ17-BM17)/BJ17</f>
        <v>0.043902974426517395</v>
      </c>
      <c r="BO17" s="58">
        <f>($C17-BM17)/$C17</f>
        <v>0.3952374340460983</v>
      </c>
    </row>
    <row r="18" spans="1:67" ht="18" customHeight="1" thickBot="1">
      <c r="A18" s="136" t="s">
        <v>52</v>
      </c>
      <c r="C18" s="189">
        <f>(C7+C14)</f>
        <v>185269</v>
      </c>
      <c r="D18" s="40"/>
      <c r="E18" s="189">
        <f>(E7+E14)</f>
        <v>191120</v>
      </c>
      <c r="F18" s="101">
        <f>(C18-E18)/C18</f>
        <v>-0.031581106391247324</v>
      </c>
      <c r="G18" s="59">
        <f>($C18-E18)/$C18</f>
        <v>-0.031581106391247324</v>
      </c>
      <c r="H18" s="189">
        <f>(H7+H14)</f>
        <v>200061</v>
      </c>
      <c r="I18" s="101">
        <f>(E18-H18)/E18</f>
        <v>-0.046782126412724986</v>
      </c>
      <c r="J18" s="59">
        <f>($C18-H18)/$C18</f>
        <v>-0.07984066411542136</v>
      </c>
      <c r="K18" s="189">
        <f>(K7+K14)</f>
        <v>204998</v>
      </c>
      <c r="L18" s="101">
        <f>(H18-K18)/H18</f>
        <v>-0.02467747337062196</v>
      </c>
      <c r="M18" s="59">
        <f>($C18-K18)/$C18</f>
        <v>-0.1064884033486444</v>
      </c>
      <c r="N18" s="189">
        <f>(N7+N14)</f>
        <v>206210</v>
      </c>
      <c r="O18" s="101">
        <f>(K18-N18)/K18</f>
        <v>-0.005912252802466366</v>
      </c>
      <c r="P18" s="59">
        <f>($C18-N18)/$C18</f>
        <v>-0.11303024251223896</v>
      </c>
      <c r="Q18" s="189">
        <f>(Q7+Q14)</f>
        <v>204314</v>
      </c>
      <c r="R18" s="101">
        <f>(N18-Q18)/N18</f>
        <v>0.009194510450511614</v>
      </c>
      <c r="S18" s="59">
        <f>($C18-Q18)/$C18</f>
        <v>-0.10279647431572471</v>
      </c>
      <c r="T18" s="189">
        <f>(T7+T14)</f>
        <v>210161</v>
      </c>
      <c r="U18" s="108">
        <f t="shared" si="0"/>
        <v>-0.028617715868711886</v>
      </c>
      <c r="V18" s="59">
        <f>($C18-T18)/$C18</f>
        <v>-0.13435599047870933</v>
      </c>
      <c r="W18" s="189">
        <f>(W7+W14)</f>
        <v>214582</v>
      </c>
      <c r="X18" s="108">
        <f>(T18-W18)/T18</f>
        <v>-0.02103625315829293</v>
      </c>
      <c r="Y18" s="59">
        <f>($C18-W18)/$C18</f>
        <v>-0.1582185902660456</v>
      </c>
      <c r="Z18" s="189">
        <f>(Z7+Z14)</f>
        <v>217507</v>
      </c>
      <c r="AA18" s="108">
        <f>(W18-Z18)/W18</f>
        <v>-0.01363115265958934</v>
      </c>
      <c r="AB18" s="59">
        <f>($C18-Z18)/$C18</f>
        <v>-0.17400644468313642</v>
      </c>
      <c r="AC18" s="189">
        <f>(AC7+AC14)</f>
        <v>216124</v>
      </c>
      <c r="AD18" s="108">
        <f>(Z18-AC18)/Z18</f>
        <v>0.0063584160509776695</v>
      </c>
      <c r="AE18" s="59">
        <f>($C18-AC18)/$C18</f>
        <v>-0.16654162326131194</v>
      </c>
      <c r="AF18" s="189">
        <f>(AF7+AF14)</f>
        <v>216039</v>
      </c>
      <c r="AG18" s="108">
        <v>0.0003932927393533342</v>
      </c>
      <c r="AH18" s="59">
        <v>-0.1660828309107298</v>
      </c>
      <c r="AI18" s="189">
        <f>(AI7+AI14)</f>
        <v>217960</v>
      </c>
      <c r="AJ18" s="108">
        <v>-0.008891913034220673</v>
      </c>
      <c r="AK18" s="59">
        <v>-0.17645153803388586</v>
      </c>
      <c r="AL18" s="189">
        <f>(AL7+AL14)</f>
        <v>220286</v>
      </c>
      <c r="AM18" s="108">
        <v>-0.01067168287759222</v>
      </c>
      <c r="AN18" s="59">
        <v>-0.1890062557686391</v>
      </c>
      <c r="AO18" s="189">
        <f>(AO7+AO14)</f>
        <v>222367</v>
      </c>
      <c r="AP18" s="108">
        <v>-0.009446810056018086</v>
      </c>
      <c r="AQ18" s="59">
        <v>-0.20023857202230272</v>
      </c>
      <c r="AR18" s="189">
        <f>(AR7+AR14)</f>
        <v>222359</v>
      </c>
      <c r="AS18" s="108">
        <f>(AO18-AR18)/AO18</f>
        <v>3.597656127033238E-05</v>
      </c>
      <c r="AT18" s="59">
        <f>($C18-AR18)/$C18</f>
        <v>-0.20019539156577734</v>
      </c>
      <c r="AU18" s="189">
        <f>(AU7+AU14)</f>
        <v>220520</v>
      </c>
      <c r="AV18" s="108">
        <f>(AR18-AU18)/AR18</f>
        <v>0.008270409562914026</v>
      </c>
      <c r="AW18" s="59">
        <f>($C18-AU18)/$C18</f>
        <v>-0.1902692841220064</v>
      </c>
      <c r="AX18" s="189">
        <f>(AX7+AX14)</f>
        <v>219796</v>
      </c>
      <c r="AY18" s="108">
        <f>(AU18-AX18)/AU18</f>
        <v>0.0032831489207328134</v>
      </c>
      <c r="AZ18" s="59">
        <f>($C18-AX18)/$C18</f>
        <v>-0.1863614528064598</v>
      </c>
      <c r="BA18" s="189">
        <f>(BA7+BA14)</f>
        <v>218480</v>
      </c>
      <c r="BB18" s="108">
        <f>(AX18-BA18)/AX18</f>
        <v>0.00598737010682633</v>
      </c>
      <c r="BC18" s="59">
        <f>($C18-BA18)/$C18</f>
        <v>-0.17925826770803535</v>
      </c>
      <c r="BD18" s="189">
        <f>(BD7+BD14)</f>
        <v>218632</v>
      </c>
      <c r="BE18" s="108">
        <f>(BA18-BD18)/BA18</f>
        <v>-0.0006957158549981691</v>
      </c>
      <c r="BF18" s="59">
        <f>($C18-BD18)/$C18</f>
        <v>-0.1800786963820175</v>
      </c>
      <c r="BG18" s="189">
        <f>(BG7+BG14)</f>
        <v>220571</v>
      </c>
      <c r="BH18" s="108">
        <f>(BD18-BG18)/BD18</f>
        <v>-0.008868784075524168</v>
      </c>
      <c r="BI18" s="59">
        <f>($C18-BG18)/$C18</f>
        <v>-0.19054455953235566</v>
      </c>
      <c r="BJ18" s="189">
        <f>(BJ7+BJ14)</f>
        <v>218617</v>
      </c>
      <c r="BK18" s="108">
        <f>(BG18-BJ18)/BG18</f>
        <v>0.008858825502899292</v>
      </c>
      <c r="BL18" s="59">
        <f>($C18-BJ18)/$C18</f>
        <v>-0.17999773302603242</v>
      </c>
      <c r="BM18" s="189">
        <f>(BM7+BM14)</f>
        <v>216935</v>
      </c>
      <c r="BN18" s="108">
        <f>(BJ18-BM18)/BJ18</f>
        <v>0.0076938207001285355</v>
      </c>
      <c r="BO18" s="59">
        <f>($C18-BM18)/$C18</f>
        <v>-0.170919042041572</v>
      </c>
    </row>
    <row r="19" spans="1:58" ht="18" customHeight="1">
      <c r="A19" s="207"/>
      <c r="C19" s="208"/>
      <c r="D19" s="40"/>
      <c r="E19" s="208"/>
      <c r="F19" s="209"/>
      <c r="G19" s="209"/>
      <c r="H19" s="208"/>
      <c r="I19" s="209"/>
      <c r="J19" s="209"/>
      <c r="K19" s="208"/>
      <c r="L19" s="209"/>
      <c r="M19" s="209"/>
      <c r="N19" s="208"/>
      <c r="O19" s="209"/>
      <c r="P19" s="209"/>
      <c r="Q19" s="208"/>
      <c r="R19" s="209"/>
      <c r="S19" s="209"/>
      <c r="T19" s="208"/>
      <c r="U19" s="209"/>
      <c r="V19" s="209"/>
      <c r="W19" s="208"/>
      <c r="X19" s="209"/>
      <c r="Y19" s="209"/>
      <c r="Z19" s="208"/>
      <c r="AA19" s="209"/>
      <c r="AB19" s="209"/>
      <c r="AC19" s="208"/>
      <c r="AD19" s="209"/>
      <c r="AE19" s="209"/>
      <c r="AF19" s="208"/>
      <c r="AG19" s="209"/>
      <c r="AH19" s="209"/>
      <c r="AI19" s="208"/>
      <c r="AJ19" s="209"/>
      <c r="AK19" s="209"/>
      <c r="AL19" s="208"/>
      <c r="AM19" s="209"/>
      <c r="AN19" s="209"/>
      <c r="AO19" s="208"/>
      <c r="AP19" s="209"/>
      <c r="AQ19" s="209"/>
      <c r="AR19" s="208"/>
      <c r="AS19" s="209"/>
      <c r="AT19" s="209"/>
      <c r="AU19" s="208"/>
      <c r="AV19" s="209"/>
      <c r="AW19" s="209"/>
      <c r="AX19" s="208"/>
      <c r="AY19" s="209"/>
      <c r="AZ19" s="209"/>
      <c r="BA19" s="208"/>
      <c r="BB19" s="209"/>
      <c r="BC19" s="209"/>
      <c r="BD19" s="208"/>
      <c r="BE19" s="209"/>
      <c r="BF19" s="209"/>
    </row>
    <row r="20" spans="1:37" ht="18" customHeight="1" thickBot="1">
      <c r="A20" s="40"/>
      <c r="B20" s="40"/>
      <c r="C20" s="40"/>
      <c r="D20" s="40"/>
      <c r="E20" s="40"/>
      <c r="F20" s="40"/>
      <c r="G20" s="40"/>
      <c r="H20" s="3"/>
      <c r="I20" s="3"/>
      <c r="J20" s="40"/>
      <c r="K20" s="3"/>
      <c r="AF20" s="3"/>
      <c r="AG20" s="3"/>
      <c r="AH20" s="3"/>
      <c r="AI20" s="3"/>
      <c r="AJ20" s="3"/>
      <c r="AK20" s="3"/>
    </row>
    <row r="21" spans="1:37" ht="30" customHeight="1">
      <c r="A21" s="283" t="s">
        <v>240</v>
      </c>
      <c r="B21" s="284"/>
      <c r="C21" s="284"/>
      <c r="D21" s="284"/>
      <c r="E21" s="285"/>
      <c r="AF21" s="3"/>
      <c r="AG21" s="3"/>
      <c r="AH21" s="3"/>
      <c r="AI21" s="3"/>
      <c r="AJ21" s="3"/>
      <c r="AK21" s="3"/>
    </row>
    <row r="22" spans="1:7" ht="30" customHeight="1" thickBot="1">
      <c r="A22" s="286" t="s">
        <v>270</v>
      </c>
      <c r="B22" s="287"/>
      <c r="C22" s="287"/>
      <c r="D22" s="287"/>
      <c r="E22" s="288"/>
      <c r="F22" s="40"/>
      <c r="G22" s="40"/>
    </row>
    <row r="23" spans="1:58" ht="15.75" customHeight="1" thickBot="1">
      <c r="A23" s="62"/>
      <c r="B23" s="4"/>
      <c r="C23" s="40"/>
      <c r="D23" s="40"/>
      <c r="E23" s="4"/>
      <c r="F23" s="40"/>
      <c r="G23" s="40"/>
      <c r="H23" s="4"/>
      <c r="I23" s="3"/>
      <c r="J23" s="40"/>
      <c r="K23" s="4"/>
      <c r="L23" s="3"/>
      <c r="M23" s="3"/>
      <c r="N23" s="4"/>
      <c r="O23" s="3"/>
      <c r="P23" s="3"/>
      <c r="Q23" s="4"/>
      <c r="R23" s="3"/>
      <c r="S23" s="3"/>
      <c r="T23" s="4"/>
      <c r="U23" s="3"/>
      <c r="V23" s="3"/>
      <c r="W23" s="4"/>
      <c r="X23" s="3"/>
      <c r="Y23" s="42"/>
      <c r="Z23" s="4"/>
      <c r="AA23" s="3"/>
      <c r="AB23" s="3"/>
      <c r="AC23" s="4"/>
      <c r="AD23" s="3"/>
      <c r="AE23" s="3"/>
      <c r="AF23" s="4"/>
      <c r="AG23" s="3"/>
      <c r="AH23" s="3"/>
      <c r="AI23" s="4"/>
      <c r="AJ23" s="3"/>
      <c r="AK23" s="3"/>
      <c r="AL23" s="4"/>
      <c r="AM23" s="3"/>
      <c r="AN23" s="3"/>
      <c r="AO23" s="4"/>
      <c r="AP23" s="3"/>
      <c r="AQ23" s="3"/>
      <c r="AR23" s="4"/>
      <c r="AS23" s="3"/>
      <c r="AT23" s="3"/>
      <c r="AU23" s="4"/>
      <c r="AV23" s="3"/>
      <c r="AW23" s="3"/>
      <c r="AX23" s="4"/>
      <c r="AY23" s="3"/>
      <c r="AZ23" s="3"/>
      <c r="BA23" s="4"/>
      <c r="BB23" s="3"/>
      <c r="BC23" s="191"/>
      <c r="BD23" s="4"/>
      <c r="BE23" s="3"/>
      <c r="BF23" s="191"/>
    </row>
    <row r="24" spans="1:67" ht="15.75" customHeight="1" thickBot="1">
      <c r="A24" s="41"/>
      <c r="B24" s="247" t="s">
        <v>187</v>
      </c>
      <c r="C24" s="248"/>
      <c r="D24" s="249"/>
      <c r="E24" s="248" t="s">
        <v>187</v>
      </c>
      <c r="F24" s="248"/>
      <c r="G24" s="248"/>
      <c r="H24" s="247" t="s">
        <v>187</v>
      </c>
      <c r="I24" s="248"/>
      <c r="J24" s="249"/>
      <c r="K24" s="248" t="s">
        <v>187</v>
      </c>
      <c r="L24" s="248"/>
      <c r="M24" s="248"/>
      <c r="N24" s="247" t="s">
        <v>187</v>
      </c>
      <c r="O24" s="248"/>
      <c r="P24" s="249"/>
      <c r="Q24" s="248" t="s">
        <v>187</v>
      </c>
      <c r="R24" s="248"/>
      <c r="S24" s="248"/>
      <c r="T24" s="247" t="s">
        <v>187</v>
      </c>
      <c r="U24" s="248"/>
      <c r="V24" s="249"/>
      <c r="W24" s="248" t="s">
        <v>187</v>
      </c>
      <c r="X24" s="248"/>
      <c r="Y24" s="248"/>
      <c r="Z24" s="247" t="s">
        <v>187</v>
      </c>
      <c r="AA24" s="248"/>
      <c r="AB24" s="249"/>
      <c r="AC24" s="248" t="s">
        <v>187</v>
      </c>
      <c r="AD24" s="248"/>
      <c r="AE24" s="248"/>
      <c r="AF24" s="247" t="s">
        <v>187</v>
      </c>
      <c r="AG24" s="248"/>
      <c r="AH24" s="249"/>
      <c r="AI24" s="248" t="s">
        <v>187</v>
      </c>
      <c r="AJ24" s="248"/>
      <c r="AK24" s="248"/>
      <c r="AL24" s="247" t="s">
        <v>187</v>
      </c>
      <c r="AM24" s="248"/>
      <c r="AN24" s="249"/>
      <c r="AO24" s="248" t="s">
        <v>187</v>
      </c>
      <c r="AP24" s="248"/>
      <c r="AQ24" s="248"/>
      <c r="AR24" s="247" t="s">
        <v>187</v>
      </c>
      <c r="AS24" s="248"/>
      <c r="AT24" s="249"/>
      <c r="AU24" s="248" t="s">
        <v>187</v>
      </c>
      <c r="AV24" s="248"/>
      <c r="AW24" s="248"/>
      <c r="AX24" s="247" t="s">
        <v>187</v>
      </c>
      <c r="AY24" s="248"/>
      <c r="AZ24" s="249"/>
      <c r="BA24" s="248" t="s">
        <v>187</v>
      </c>
      <c r="BB24" s="248"/>
      <c r="BC24" s="248"/>
      <c r="BD24" s="247" t="s">
        <v>187</v>
      </c>
      <c r="BE24" s="248"/>
      <c r="BF24" s="249"/>
      <c r="BG24" s="247" t="s">
        <v>187</v>
      </c>
      <c r="BH24" s="248"/>
      <c r="BI24" s="249"/>
      <c r="BJ24" s="248" t="s">
        <v>187</v>
      </c>
      <c r="BK24" s="248"/>
      <c r="BL24" s="248"/>
      <c r="BM24" s="247" t="s">
        <v>187</v>
      </c>
      <c r="BN24" s="248"/>
      <c r="BO24" s="249"/>
    </row>
    <row r="25" spans="1:67" ht="19.5" customHeight="1" thickBot="1">
      <c r="A25" s="3"/>
      <c r="B25" s="17"/>
      <c r="C25" s="137" t="s">
        <v>157</v>
      </c>
      <c r="D25" s="138"/>
      <c r="E25" s="139"/>
      <c r="F25" s="137" t="s">
        <v>103</v>
      </c>
      <c r="G25" s="138"/>
      <c r="H25" s="140"/>
      <c r="I25" s="137" t="s">
        <v>104</v>
      </c>
      <c r="J25" s="138"/>
      <c r="K25" s="140"/>
      <c r="L25" s="137" t="s">
        <v>74</v>
      </c>
      <c r="M25" s="138"/>
      <c r="N25" s="140"/>
      <c r="O25" s="137" t="s">
        <v>62</v>
      </c>
      <c r="P25" s="138"/>
      <c r="Q25" s="140"/>
      <c r="R25" s="137" t="s">
        <v>63</v>
      </c>
      <c r="S25" s="138"/>
      <c r="T25" s="140"/>
      <c r="U25" s="137" t="s">
        <v>64</v>
      </c>
      <c r="V25" s="138"/>
      <c r="W25" s="140"/>
      <c r="X25" s="137" t="s">
        <v>85</v>
      </c>
      <c r="Y25" s="138"/>
      <c r="Z25" s="140"/>
      <c r="AA25" s="137" t="s">
        <v>96</v>
      </c>
      <c r="AB25" s="138"/>
      <c r="AC25" s="140"/>
      <c r="AD25" s="137" t="s">
        <v>97</v>
      </c>
      <c r="AE25" s="138"/>
      <c r="AF25" s="140"/>
      <c r="AG25" s="137" t="s">
        <v>98</v>
      </c>
      <c r="AH25" s="138"/>
      <c r="AI25" s="140"/>
      <c r="AJ25" s="137" t="s">
        <v>99</v>
      </c>
      <c r="AK25" s="138"/>
      <c r="AL25" s="140"/>
      <c r="AM25" s="137" t="s">
        <v>105</v>
      </c>
      <c r="AN25" s="138"/>
      <c r="AO25" s="140"/>
      <c r="AP25" s="137" t="s">
        <v>115</v>
      </c>
      <c r="AQ25" s="138"/>
      <c r="AR25" s="140"/>
      <c r="AS25" s="137" t="s">
        <v>131</v>
      </c>
      <c r="AT25" s="138"/>
      <c r="AU25" s="140"/>
      <c r="AV25" s="137" t="s">
        <v>134</v>
      </c>
      <c r="AW25" s="138"/>
      <c r="AX25" s="140"/>
      <c r="AY25" s="137" t="s">
        <v>205</v>
      </c>
      <c r="AZ25" s="138"/>
      <c r="BA25" s="140"/>
      <c r="BB25" s="137" t="s">
        <v>218</v>
      </c>
      <c r="BC25" s="138"/>
      <c r="BD25" s="140"/>
      <c r="BE25" s="137" t="s">
        <v>221</v>
      </c>
      <c r="BF25" s="138"/>
      <c r="BG25" s="250" t="s">
        <v>237</v>
      </c>
      <c r="BH25" s="251"/>
      <c r="BI25" s="252"/>
      <c r="BJ25" s="250" t="s">
        <v>247</v>
      </c>
      <c r="BK25" s="251"/>
      <c r="BL25" s="252"/>
      <c r="BM25" s="250" t="s">
        <v>248</v>
      </c>
      <c r="BN25" s="251"/>
      <c r="BO25" s="252"/>
    </row>
    <row r="26" spans="1:67" ht="19.5" customHeight="1">
      <c r="A26" s="57" t="s">
        <v>203</v>
      </c>
      <c r="B26" s="37" t="s">
        <v>57</v>
      </c>
      <c r="C26" s="38" t="s">
        <v>9</v>
      </c>
      <c r="D26" s="39" t="s">
        <v>10</v>
      </c>
      <c r="E26" s="37" t="s">
        <v>57</v>
      </c>
      <c r="F26" s="38" t="s">
        <v>9</v>
      </c>
      <c r="G26" s="39" t="s">
        <v>10</v>
      </c>
      <c r="H26" s="37" t="s">
        <v>57</v>
      </c>
      <c r="I26" s="38" t="s">
        <v>9</v>
      </c>
      <c r="J26" s="39" t="s">
        <v>10</v>
      </c>
      <c r="K26" s="37" t="s">
        <v>57</v>
      </c>
      <c r="L26" s="38" t="s">
        <v>9</v>
      </c>
      <c r="M26" s="39" t="s">
        <v>10</v>
      </c>
      <c r="N26" s="37" t="s">
        <v>57</v>
      </c>
      <c r="O26" s="38" t="s">
        <v>9</v>
      </c>
      <c r="P26" s="39" t="s">
        <v>10</v>
      </c>
      <c r="Q26" s="37" t="s">
        <v>57</v>
      </c>
      <c r="R26" s="38" t="s">
        <v>9</v>
      </c>
      <c r="S26" s="39" t="s">
        <v>10</v>
      </c>
      <c r="T26" s="37" t="s">
        <v>57</v>
      </c>
      <c r="U26" s="38" t="s">
        <v>9</v>
      </c>
      <c r="V26" s="39" t="s">
        <v>10</v>
      </c>
      <c r="W26" s="37" t="s">
        <v>57</v>
      </c>
      <c r="X26" s="38" t="s">
        <v>9</v>
      </c>
      <c r="Y26" s="39" t="s">
        <v>10</v>
      </c>
      <c r="Z26" s="37" t="s">
        <v>57</v>
      </c>
      <c r="AA26" s="38" t="s">
        <v>9</v>
      </c>
      <c r="AB26" s="39" t="s">
        <v>10</v>
      </c>
      <c r="AC26" s="37" t="s">
        <v>57</v>
      </c>
      <c r="AD26" s="38" t="s">
        <v>9</v>
      </c>
      <c r="AE26" s="39" t="s">
        <v>10</v>
      </c>
      <c r="AF26" s="37" t="s">
        <v>57</v>
      </c>
      <c r="AG26" s="38" t="s">
        <v>9</v>
      </c>
      <c r="AH26" s="39" t="s">
        <v>10</v>
      </c>
      <c r="AI26" s="37" t="s">
        <v>57</v>
      </c>
      <c r="AJ26" s="38" t="s">
        <v>9</v>
      </c>
      <c r="AK26" s="39" t="s">
        <v>10</v>
      </c>
      <c r="AL26" s="37" t="s">
        <v>57</v>
      </c>
      <c r="AM26" s="38" t="s">
        <v>9</v>
      </c>
      <c r="AN26" s="39" t="s">
        <v>10</v>
      </c>
      <c r="AO26" s="37" t="s">
        <v>57</v>
      </c>
      <c r="AP26" s="38" t="s">
        <v>9</v>
      </c>
      <c r="AQ26" s="39" t="s">
        <v>10</v>
      </c>
      <c r="AR26" s="37" t="s">
        <v>57</v>
      </c>
      <c r="AS26" s="38" t="s">
        <v>9</v>
      </c>
      <c r="AT26" s="39" t="s">
        <v>10</v>
      </c>
      <c r="AU26" s="37" t="s">
        <v>57</v>
      </c>
      <c r="AV26" s="38" t="s">
        <v>9</v>
      </c>
      <c r="AW26" s="39" t="s">
        <v>10</v>
      </c>
      <c r="AX26" s="37" t="s">
        <v>57</v>
      </c>
      <c r="AY26" s="38" t="s">
        <v>9</v>
      </c>
      <c r="AZ26" s="39" t="s">
        <v>10</v>
      </c>
      <c r="BA26" s="37" t="s">
        <v>57</v>
      </c>
      <c r="BB26" s="38" t="s">
        <v>9</v>
      </c>
      <c r="BC26" s="39" t="s">
        <v>10</v>
      </c>
      <c r="BD26" s="37" t="s">
        <v>57</v>
      </c>
      <c r="BE26" s="38" t="s">
        <v>9</v>
      </c>
      <c r="BF26" s="39" t="s">
        <v>10</v>
      </c>
      <c r="BG26" s="37" t="s">
        <v>57</v>
      </c>
      <c r="BH26" s="38" t="s">
        <v>9</v>
      </c>
      <c r="BI26" s="39" t="s">
        <v>10</v>
      </c>
      <c r="BJ26" s="37" t="s">
        <v>57</v>
      </c>
      <c r="BK26" s="38" t="s">
        <v>9</v>
      </c>
      <c r="BL26" s="39" t="s">
        <v>10</v>
      </c>
      <c r="BM26" s="37" t="s">
        <v>57</v>
      </c>
      <c r="BN26" s="38" t="s">
        <v>9</v>
      </c>
      <c r="BO26" s="39" t="s">
        <v>10</v>
      </c>
    </row>
    <row r="27" spans="1:67" ht="19.5" customHeight="1">
      <c r="A27" s="171" t="s">
        <v>189</v>
      </c>
      <c r="B27" s="194">
        <v>394</v>
      </c>
      <c r="C27" s="195">
        <v>5840</v>
      </c>
      <c r="D27" s="196">
        <v>1870</v>
      </c>
      <c r="E27" s="197">
        <v>437</v>
      </c>
      <c r="F27" s="195">
        <v>6136</v>
      </c>
      <c r="G27" s="196">
        <v>2341</v>
      </c>
      <c r="H27" s="194">
        <v>446</v>
      </c>
      <c r="I27" s="195">
        <v>4439</v>
      </c>
      <c r="J27" s="196">
        <v>4365</v>
      </c>
      <c r="K27" s="194">
        <v>517</v>
      </c>
      <c r="L27" s="195">
        <v>5063</v>
      </c>
      <c r="M27" s="14">
        <v>4875</v>
      </c>
      <c r="N27" s="13">
        <v>519</v>
      </c>
      <c r="O27" s="11">
        <v>5069</v>
      </c>
      <c r="P27" s="14">
        <v>5568</v>
      </c>
      <c r="Q27" s="94">
        <v>642</v>
      </c>
      <c r="R27" s="193">
        <v>5579</v>
      </c>
      <c r="S27" s="95">
        <v>5321</v>
      </c>
      <c r="T27" s="94">
        <v>638</v>
      </c>
      <c r="U27" s="112">
        <v>5694</v>
      </c>
      <c r="V27" s="95">
        <v>5467</v>
      </c>
      <c r="W27" s="94">
        <v>613</v>
      </c>
      <c r="X27" s="193">
        <v>5826</v>
      </c>
      <c r="Y27" s="95">
        <v>5870</v>
      </c>
      <c r="Z27" s="94">
        <v>648.9166666666666</v>
      </c>
      <c r="AA27" s="193">
        <v>5956.75</v>
      </c>
      <c r="AB27" s="95">
        <v>5940.666666666667</v>
      </c>
      <c r="AC27" s="94">
        <v>709.8333333333334</v>
      </c>
      <c r="AD27" s="193">
        <v>5869.25</v>
      </c>
      <c r="AE27" s="95">
        <v>6011.833333333333</v>
      </c>
      <c r="AF27" s="94">
        <v>813</v>
      </c>
      <c r="AG27" s="193">
        <v>5943</v>
      </c>
      <c r="AH27" s="95">
        <v>6161</v>
      </c>
      <c r="AI27" s="94">
        <v>664.8454823546967</v>
      </c>
      <c r="AJ27" s="193">
        <v>5368.164142356189</v>
      </c>
      <c r="AK27" s="95">
        <v>5699.557710960233</v>
      </c>
      <c r="AL27" s="94">
        <v>630.0765324556736</v>
      </c>
      <c r="AM27" s="193">
        <v>6256.050215801817</v>
      </c>
      <c r="AN27" s="95">
        <v>5139.1887494005505</v>
      </c>
      <c r="AO27" s="159">
        <v>576.2893219701716</v>
      </c>
      <c r="AP27" s="198">
        <v>5198.678531144254</v>
      </c>
      <c r="AQ27" s="160">
        <v>6109.764506830429</v>
      </c>
      <c r="AR27" s="159">
        <v>691.5235232584314</v>
      </c>
      <c r="AS27" s="198">
        <v>5464.3085764224525</v>
      </c>
      <c r="AT27" s="160">
        <v>6242.802849538539</v>
      </c>
      <c r="AU27" s="94">
        <v>713.1600266925036</v>
      </c>
      <c r="AV27" s="193">
        <v>5565.950830611681</v>
      </c>
      <c r="AW27" s="95">
        <v>6392.638502653209</v>
      </c>
      <c r="AX27" s="94">
        <v>872.0986775114477</v>
      </c>
      <c r="AY27" s="193">
        <v>6264.913522867121</v>
      </c>
      <c r="AZ27" s="95">
        <v>6438.319190139746</v>
      </c>
      <c r="BA27" s="94">
        <v>929.250248262165</v>
      </c>
      <c r="BB27" s="193">
        <v>6623.038177204016</v>
      </c>
      <c r="BC27" s="95">
        <v>6460.644929934901</v>
      </c>
      <c r="BD27" s="94">
        <v>1046</v>
      </c>
      <c r="BE27" s="193">
        <v>6838</v>
      </c>
      <c r="BF27" s="95">
        <v>6375</v>
      </c>
      <c r="BG27" s="94">
        <f>'[1]Jun15'!$L7</f>
        <v>1171</v>
      </c>
      <c r="BH27" s="193">
        <f>'[1]Jun15'!$M7</f>
        <v>6031</v>
      </c>
      <c r="BI27" s="95">
        <f>'[1]Jun15'!$N7</f>
        <v>5679</v>
      </c>
      <c r="BJ27" s="94">
        <f>'[2]Jun16'!$L7</f>
        <v>1186</v>
      </c>
      <c r="BK27" s="193">
        <f>'[2]Jun16'!$M7</f>
        <v>6185</v>
      </c>
      <c r="BL27" s="95">
        <f>'[2]Jun16'!$N7</f>
        <v>5941</v>
      </c>
      <c r="BM27" s="94">
        <f>'[3]Jun17'!$L7</f>
        <v>1302</v>
      </c>
      <c r="BN27" s="193">
        <f>'[3]Jun17'!$M7</f>
        <v>6250</v>
      </c>
      <c r="BO27" s="95">
        <f>'[3]Jun17'!$N7</f>
        <v>6038</v>
      </c>
    </row>
    <row r="28" spans="1:67" ht="19.5" customHeight="1">
      <c r="A28" s="171" t="s">
        <v>190</v>
      </c>
      <c r="B28" s="194">
        <v>279</v>
      </c>
      <c r="C28" s="195">
        <v>11902</v>
      </c>
      <c r="D28" s="196">
        <v>2153</v>
      </c>
      <c r="E28" s="197">
        <v>304</v>
      </c>
      <c r="F28" s="195">
        <v>12140</v>
      </c>
      <c r="G28" s="196">
        <v>2191</v>
      </c>
      <c r="H28" s="194">
        <v>502</v>
      </c>
      <c r="I28" s="195">
        <v>11558</v>
      </c>
      <c r="J28" s="196">
        <v>2866</v>
      </c>
      <c r="K28" s="194">
        <v>390</v>
      </c>
      <c r="L28" s="195">
        <v>12448</v>
      </c>
      <c r="M28" s="14">
        <v>2055</v>
      </c>
      <c r="N28" s="13">
        <v>428</v>
      </c>
      <c r="O28" s="11">
        <v>11675</v>
      </c>
      <c r="P28" s="14">
        <v>2457</v>
      </c>
      <c r="Q28" s="94">
        <v>691</v>
      </c>
      <c r="R28" s="193">
        <v>9281</v>
      </c>
      <c r="S28" s="95">
        <v>3775</v>
      </c>
      <c r="T28" s="94">
        <v>930</v>
      </c>
      <c r="U28" s="112">
        <v>9530</v>
      </c>
      <c r="V28" s="95">
        <v>3710</v>
      </c>
      <c r="W28" s="94">
        <v>937</v>
      </c>
      <c r="X28" s="193">
        <v>9687</v>
      </c>
      <c r="Y28" s="95">
        <v>3810</v>
      </c>
      <c r="Z28" s="94">
        <v>988.8333333333334</v>
      </c>
      <c r="AA28" s="193">
        <v>9989.583333333334</v>
      </c>
      <c r="AB28" s="95">
        <v>3768.0833333333335</v>
      </c>
      <c r="AC28" s="94">
        <v>1069.75</v>
      </c>
      <c r="AD28" s="193">
        <v>10104.083333333334</v>
      </c>
      <c r="AE28" s="95">
        <v>3590.5833333333335</v>
      </c>
      <c r="AF28" s="94">
        <v>1160</v>
      </c>
      <c r="AG28" s="193">
        <v>10118</v>
      </c>
      <c r="AH28" s="95">
        <v>3311</v>
      </c>
      <c r="AI28" s="94">
        <v>1269.9989554577335</v>
      </c>
      <c r="AJ28" s="193">
        <v>10642.67358054167</v>
      </c>
      <c r="AK28" s="95">
        <v>3701.9337461762293</v>
      </c>
      <c r="AL28" s="94">
        <v>1312.9981934398875</v>
      </c>
      <c r="AM28" s="193">
        <v>10077.159509403966</v>
      </c>
      <c r="AN28" s="95">
        <v>5950.158221819304</v>
      </c>
      <c r="AO28" s="159">
        <v>1466.5191126707607</v>
      </c>
      <c r="AP28" s="198">
        <v>10886.9285624765</v>
      </c>
      <c r="AQ28" s="160">
        <v>3239.2948364456697</v>
      </c>
      <c r="AR28" s="159">
        <v>1366.0771441056131</v>
      </c>
      <c r="AS28" s="198">
        <v>10460.88421763483</v>
      </c>
      <c r="AT28" s="160">
        <v>3501.102991220985</v>
      </c>
      <c r="AU28" s="94">
        <v>1430.448331397699</v>
      </c>
      <c r="AV28" s="193">
        <v>10559.10308696238</v>
      </c>
      <c r="AW28" s="95">
        <v>3887.805818452476</v>
      </c>
      <c r="AX28" s="94">
        <v>1415.6392486116058</v>
      </c>
      <c r="AY28" s="193">
        <v>10556.450270807176</v>
      </c>
      <c r="AZ28" s="95">
        <v>4566.349238179127</v>
      </c>
      <c r="BA28" s="94">
        <v>1393.374158667108</v>
      </c>
      <c r="BB28" s="193">
        <v>10157.59737393799</v>
      </c>
      <c r="BC28" s="95">
        <v>4643.243958953989</v>
      </c>
      <c r="BD28" s="94">
        <v>1454</v>
      </c>
      <c r="BE28" s="193">
        <v>10472</v>
      </c>
      <c r="BF28" s="95">
        <v>4530</v>
      </c>
      <c r="BG28" s="94">
        <f>'[1]Jun15'!$L8</f>
        <v>1489</v>
      </c>
      <c r="BH28" s="193">
        <f>'[1]Jun15'!$M8</f>
        <v>9863</v>
      </c>
      <c r="BI28" s="95">
        <f>'[1]Jun15'!$N8</f>
        <v>4102</v>
      </c>
      <c r="BJ28" s="94">
        <f>'[2]Jun16'!$L8</f>
        <v>1558</v>
      </c>
      <c r="BK28" s="193">
        <f>'[2]Jun16'!$M8</f>
        <v>9969</v>
      </c>
      <c r="BL28" s="95">
        <f>'[2]Jun16'!$N8</f>
        <v>3908</v>
      </c>
      <c r="BM28" s="94">
        <f>'[3]Jun17'!$L8</f>
        <v>1451</v>
      </c>
      <c r="BN28" s="193">
        <f>'[3]Jun17'!$M8</f>
        <v>9860</v>
      </c>
      <c r="BO28" s="95">
        <f>'[3]Jun17'!$N8</f>
        <v>3650</v>
      </c>
    </row>
    <row r="29" spans="1:67" ht="19.5" customHeight="1">
      <c r="A29" s="171" t="s">
        <v>228</v>
      </c>
      <c r="B29" s="194">
        <v>639</v>
      </c>
      <c r="C29" s="195">
        <v>8640</v>
      </c>
      <c r="D29" s="196">
        <v>6641</v>
      </c>
      <c r="E29" s="197">
        <v>751</v>
      </c>
      <c r="F29" s="195">
        <v>8973</v>
      </c>
      <c r="G29" s="196">
        <v>7032</v>
      </c>
      <c r="H29" s="194">
        <v>764</v>
      </c>
      <c r="I29" s="195">
        <v>9291</v>
      </c>
      <c r="J29" s="196">
        <v>7614</v>
      </c>
      <c r="K29" s="194">
        <v>844</v>
      </c>
      <c r="L29" s="195">
        <v>9712</v>
      </c>
      <c r="M29" s="14">
        <v>8321</v>
      </c>
      <c r="N29" s="13">
        <v>845</v>
      </c>
      <c r="O29" s="11">
        <v>9769</v>
      </c>
      <c r="P29" s="14">
        <v>8385</v>
      </c>
      <c r="Q29" s="94">
        <v>965</v>
      </c>
      <c r="R29" s="193">
        <v>9844</v>
      </c>
      <c r="S29" s="95">
        <v>8844</v>
      </c>
      <c r="T29" s="94">
        <v>1048</v>
      </c>
      <c r="U29" s="112">
        <v>9789</v>
      </c>
      <c r="V29" s="95">
        <v>9286</v>
      </c>
      <c r="W29" s="94">
        <v>1160</v>
      </c>
      <c r="X29" s="193">
        <v>10325</v>
      </c>
      <c r="Y29" s="95">
        <v>9519</v>
      </c>
      <c r="Z29" s="94">
        <v>1192.5833333333333</v>
      </c>
      <c r="AA29" s="193">
        <v>10356</v>
      </c>
      <c r="AB29" s="95">
        <v>9527.333333333334</v>
      </c>
      <c r="AC29" s="94">
        <v>1195.5833333333333</v>
      </c>
      <c r="AD29" s="193">
        <v>10300</v>
      </c>
      <c r="AE29" s="95">
        <v>9246.166666666666</v>
      </c>
      <c r="AF29" s="94">
        <v>1389</v>
      </c>
      <c r="AG29" s="193">
        <v>10716</v>
      </c>
      <c r="AH29" s="95">
        <v>9024</v>
      </c>
      <c r="AI29" s="94">
        <v>1580.8090725956877</v>
      </c>
      <c r="AJ29" s="193">
        <v>11256.060434231142</v>
      </c>
      <c r="AK29" s="95">
        <v>9452.950085801685</v>
      </c>
      <c r="AL29" s="94">
        <v>1483.728608685941</v>
      </c>
      <c r="AM29" s="193">
        <v>10852.560145313126</v>
      </c>
      <c r="AN29" s="95">
        <v>7968.435630620865</v>
      </c>
      <c r="AO29" s="159">
        <v>1534.5761373605715</v>
      </c>
      <c r="AP29" s="198">
        <v>11753.009086351673</v>
      </c>
      <c r="AQ29" s="160">
        <v>9601.528950996364</v>
      </c>
      <c r="AR29" s="159">
        <v>1640.77743938772</v>
      </c>
      <c r="AS29" s="198">
        <v>11590.443346883649</v>
      </c>
      <c r="AT29" s="160">
        <v>9530.721441718199</v>
      </c>
      <c r="AU29" s="94">
        <v>1792.704727011402</v>
      </c>
      <c r="AV29" s="193">
        <v>11607.68570218609</v>
      </c>
      <c r="AW29" s="95">
        <v>9203.995829296306</v>
      </c>
      <c r="AX29" s="94">
        <v>1723.915990429606</v>
      </c>
      <c r="AY29" s="193">
        <v>11828.091830806425</v>
      </c>
      <c r="AZ29" s="95">
        <v>8979.574173678919</v>
      </c>
      <c r="BA29" s="94">
        <v>1763.2698885578727</v>
      </c>
      <c r="BB29" s="193">
        <v>12191.522674611057</v>
      </c>
      <c r="BC29" s="95">
        <v>8508.604214939865</v>
      </c>
      <c r="BD29" s="94">
        <v>1904</v>
      </c>
      <c r="BE29" s="193">
        <v>12496</v>
      </c>
      <c r="BF29" s="95">
        <v>8561</v>
      </c>
      <c r="BG29" s="94">
        <f>'[1]Jun15'!$L9</f>
        <v>2048</v>
      </c>
      <c r="BH29" s="193">
        <f>'[1]Jun15'!$M9</f>
        <v>11937</v>
      </c>
      <c r="BI29" s="95">
        <f>'[1]Jun15'!$N9</f>
        <v>8052</v>
      </c>
      <c r="BJ29" s="94">
        <f>'[2]Jun16'!$L9</f>
        <v>1995</v>
      </c>
      <c r="BK29" s="193">
        <f>'[2]Jun16'!$M9</f>
        <v>11889</v>
      </c>
      <c r="BL29" s="95">
        <f>'[2]Jun16'!$N9</f>
        <v>7480</v>
      </c>
      <c r="BM29" s="94">
        <f>'[3]Jun17'!$L9</f>
        <v>2147</v>
      </c>
      <c r="BN29" s="193">
        <f>'[3]Jun17'!$M9</f>
        <v>12110</v>
      </c>
      <c r="BO29" s="95">
        <f>'[3]Jun17'!$N9</f>
        <v>7449</v>
      </c>
    </row>
    <row r="30" spans="1:67" ht="19.5" customHeight="1">
      <c r="A30" s="171" t="s">
        <v>192</v>
      </c>
      <c r="B30" s="194">
        <v>402</v>
      </c>
      <c r="C30" s="195">
        <v>9082</v>
      </c>
      <c r="D30" s="196">
        <v>6202</v>
      </c>
      <c r="E30" s="197">
        <v>429</v>
      </c>
      <c r="F30" s="195">
        <v>9615</v>
      </c>
      <c r="G30" s="196">
        <v>6527</v>
      </c>
      <c r="H30" s="194">
        <v>651</v>
      </c>
      <c r="I30" s="195">
        <v>9635</v>
      </c>
      <c r="J30" s="196">
        <v>8104</v>
      </c>
      <c r="K30" s="194">
        <v>698</v>
      </c>
      <c r="L30" s="195">
        <v>9478</v>
      </c>
      <c r="M30" s="14">
        <v>9419</v>
      </c>
      <c r="N30" s="13">
        <v>737</v>
      </c>
      <c r="O30" s="11">
        <v>10492</v>
      </c>
      <c r="P30" s="14">
        <v>9407</v>
      </c>
      <c r="Q30" s="94">
        <v>860</v>
      </c>
      <c r="R30" s="193">
        <v>9875</v>
      </c>
      <c r="S30" s="95">
        <v>10135</v>
      </c>
      <c r="T30" s="94">
        <v>940</v>
      </c>
      <c r="U30" s="112">
        <v>10784</v>
      </c>
      <c r="V30" s="95">
        <v>10437</v>
      </c>
      <c r="W30" s="94">
        <v>1123</v>
      </c>
      <c r="X30" s="193">
        <v>11591</v>
      </c>
      <c r="Y30" s="95">
        <v>12793</v>
      </c>
      <c r="Z30" s="94">
        <v>1050.0833333333333</v>
      </c>
      <c r="AA30" s="193">
        <v>10707.833333333334</v>
      </c>
      <c r="AB30" s="95">
        <v>11313.416666666666</v>
      </c>
      <c r="AC30" s="94">
        <v>1056.25</v>
      </c>
      <c r="AD30" s="193">
        <v>10412.25</v>
      </c>
      <c r="AE30" s="95">
        <v>11760.5</v>
      </c>
      <c r="AF30" s="94">
        <v>1219</v>
      </c>
      <c r="AG30" s="193">
        <v>10465</v>
      </c>
      <c r="AH30" s="95">
        <v>12339</v>
      </c>
      <c r="AI30" s="94">
        <v>1365.7120047750504</v>
      </c>
      <c r="AJ30" s="193">
        <v>11061.546817876595</v>
      </c>
      <c r="AK30" s="95">
        <v>12509.592628516004</v>
      </c>
      <c r="AL30" s="94">
        <v>1673.7678208943457</v>
      </c>
      <c r="AM30" s="193">
        <v>11650.318335599744</v>
      </c>
      <c r="AN30" s="95">
        <v>12274.297353225202</v>
      </c>
      <c r="AO30" s="159">
        <v>1391.8759243012908</v>
      </c>
      <c r="AP30" s="198">
        <v>10678.366712620627</v>
      </c>
      <c r="AQ30" s="160">
        <v>12593.842649454818</v>
      </c>
      <c r="AR30" s="159">
        <v>1602.5951589624078</v>
      </c>
      <c r="AS30" s="198">
        <v>10828.918976178811</v>
      </c>
      <c r="AT30" s="160">
        <v>12673.33524450153</v>
      </c>
      <c r="AU30" s="94">
        <v>1560.4890887974898</v>
      </c>
      <c r="AV30" s="193">
        <v>10195.814621845504</v>
      </c>
      <c r="AW30" s="95">
        <v>12063.86042258853</v>
      </c>
      <c r="AX30" s="94">
        <v>1602.227802869869</v>
      </c>
      <c r="AY30" s="193">
        <v>10114.316522673464</v>
      </c>
      <c r="AZ30" s="95">
        <v>11644.545481237155</v>
      </c>
      <c r="BA30" s="94">
        <v>1628.9446099525544</v>
      </c>
      <c r="BB30" s="193">
        <v>10178.648350435838</v>
      </c>
      <c r="BC30" s="95">
        <v>11815.612380006622</v>
      </c>
      <c r="BD30" s="94">
        <v>1607</v>
      </c>
      <c r="BE30" s="193">
        <v>10171</v>
      </c>
      <c r="BF30" s="95">
        <v>11970</v>
      </c>
      <c r="BG30" s="94">
        <f>'[1]Jun15'!$L10</f>
        <v>1742</v>
      </c>
      <c r="BH30" s="193">
        <f>'[1]Jun15'!$M10</f>
        <v>9540</v>
      </c>
      <c r="BI30" s="95">
        <f>'[1]Jun15'!$N10</f>
        <v>11089</v>
      </c>
      <c r="BJ30" s="94">
        <f>'[2]Jun16'!$L10</f>
        <v>1765</v>
      </c>
      <c r="BK30" s="193">
        <f>'[2]Jun16'!$M10</f>
        <v>9158</v>
      </c>
      <c r="BL30" s="95">
        <f>'[2]Jun16'!$N10</f>
        <v>10895</v>
      </c>
      <c r="BM30" s="94">
        <f>'[3]Jun17'!$L10</f>
        <v>1832</v>
      </c>
      <c r="BN30" s="193">
        <f>'[3]Jun17'!$M10</f>
        <v>9102</v>
      </c>
      <c r="BO30" s="95">
        <f>'[3]Jun17'!$N10</f>
        <v>10691</v>
      </c>
    </row>
    <row r="31" spans="1:67" ht="19.5" customHeight="1">
      <c r="A31" s="171" t="s">
        <v>193</v>
      </c>
      <c r="B31" s="194">
        <v>664</v>
      </c>
      <c r="C31" s="195">
        <v>9611</v>
      </c>
      <c r="D31" s="196">
        <v>8306</v>
      </c>
      <c r="E31" s="197">
        <v>762</v>
      </c>
      <c r="F31" s="195">
        <v>10118</v>
      </c>
      <c r="G31" s="196">
        <v>8670</v>
      </c>
      <c r="H31" s="194">
        <v>913</v>
      </c>
      <c r="I31" s="195">
        <v>11295</v>
      </c>
      <c r="J31" s="196">
        <v>9121</v>
      </c>
      <c r="K31" s="194">
        <v>965</v>
      </c>
      <c r="L31" s="195">
        <v>11207</v>
      </c>
      <c r="M31" s="14">
        <v>9463</v>
      </c>
      <c r="N31" s="13">
        <v>999</v>
      </c>
      <c r="O31" s="11">
        <v>11404</v>
      </c>
      <c r="P31" s="14">
        <v>10303</v>
      </c>
      <c r="Q31" s="94">
        <v>1097</v>
      </c>
      <c r="R31" s="193">
        <v>11314</v>
      </c>
      <c r="S31" s="95">
        <v>10395</v>
      </c>
      <c r="T31" s="94">
        <v>1222</v>
      </c>
      <c r="U31" s="112">
        <v>11754</v>
      </c>
      <c r="V31" s="95">
        <v>11081</v>
      </c>
      <c r="W31" s="94">
        <v>1279</v>
      </c>
      <c r="X31" s="193">
        <v>11936</v>
      </c>
      <c r="Y31" s="95">
        <v>11602</v>
      </c>
      <c r="Z31" s="94">
        <v>1448.1666666666667</v>
      </c>
      <c r="AA31" s="193">
        <v>12356.5</v>
      </c>
      <c r="AB31" s="95">
        <v>11764.083333333334</v>
      </c>
      <c r="AC31" s="94">
        <v>1517.25</v>
      </c>
      <c r="AD31" s="193">
        <v>12879.166666666666</v>
      </c>
      <c r="AE31" s="95">
        <v>11704.083333333334</v>
      </c>
      <c r="AF31" s="94">
        <v>1646</v>
      </c>
      <c r="AG31" s="193">
        <v>13374</v>
      </c>
      <c r="AH31" s="95">
        <v>11285</v>
      </c>
      <c r="AI31" s="94">
        <v>1676.5221219130046</v>
      </c>
      <c r="AJ31" s="193">
        <v>13834.137730358874</v>
      </c>
      <c r="AK31" s="95">
        <v>11347.65679325524</v>
      </c>
      <c r="AL31" s="94">
        <v>1982.7085722919662</v>
      </c>
      <c r="AM31" s="193">
        <v>14429.768845706627</v>
      </c>
      <c r="AN31" s="95">
        <v>10688.943497368991</v>
      </c>
      <c r="AO31" s="159">
        <v>1785.9480511342272</v>
      </c>
      <c r="AP31" s="198">
        <v>14900.097631282115</v>
      </c>
      <c r="AQ31" s="160">
        <v>11708.003634540668</v>
      </c>
      <c r="AR31" s="159">
        <v>1825.3251281100622</v>
      </c>
      <c r="AS31" s="198">
        <v>15421.398816223302</v>
      </c>
      <c r="AT31" s="160">
        <v>11899.083446988256</v>
      </c>
      <c r="AU31" s="94">
        <v>1938.226526958787</v>
      </c>
      <c r="AV31" s="193">
        <v>16179.753601242228</v>
      </c>
      <c r="AW31" s="95">
        <v>11588.076381625804</v>
      </c>
      <c r="AX31" s="94">
        <v>1938.8984551184744</v>
      </c>
      <c r="AY31" s="193">
        <v>17271.610087645324</v>
      </c>
      <c r="AZ31" s="95">
        <v>11594.856137983597</v>
      </c>
      <c r="BA31" s="94">
        <v>2093.0685203574976</v>
      </c>
      <c r="BB31" s="193">
        <v>17317.93666556328</v>
      </c>
      <c r="BC31" s="95">
        <v>11703.34050535143</v>
      </c>
      <c r="BD31" s="94">
        <v>2249</v>
      </c>
      <c r="BE31" s="193">
        <v>17443</v>
      </c>
      <c r="BF31" s="95">
        <v>12193</v>
      </c>
      <c r="BG31" s="94">
        <f>'[1]Jun15'!$L11</f>
        <v>2513</v>
      </c>
      <c r="BH31" s="193">
        <f>'[1]Jun15'!$M11</f>
        <v>16997</v>
      </c>
      <c r="BI31" s="95">
        <f>'[1]Jun15'!$N11</f>
        <v>11549</v>
      </c>
      <c r="BJ31" s="94">
        <f>'[2]Jun16'!$L11</f>
        <v>2689</v>
      </c>
      <c r="BK31" s="193">
        <f>'[2]Jun16'!$M11</f>
        <v>17544</v>
      </c>
      <c r="BL31" s="95">
        <f>'[2]Jun16'!$N11</f>
        <v>11567</v>
      </c>
      <c r="BM31" s="94">
        <f>'[3]Jun17'!$L11</f>
        <v>2721</v>
      </c>
      <c r="BN31" s="193">
        <f>'[3]Jun17'!$M11</f>
        <v>17993</v>
      </c>
      <c r="BO31" s="95">
        <f>'[3]Jun17'!$N11</f>
        <v>11721</v>
      </c>
    </row>
    <row r="32" spans="1:67" ht="19.5" customHeight="1">
      <c r="A32" s="171" t="s">
        <v>194</v>
      </c>
      <c r="B32" s="194">
        <v>282</v>
      </c>
      <c r="C32" s="195">
        <v>2738</v>
      </c>
      <c r="D32" s="196">
        <v>2944</v>
      </c>
      <c r="E32" s="197">
        <v>339</v>
      </c>
      <c r="F32" s="195">
        <v>3280</v>
      </c>
      <c r="G32" s="196">
        <v>3528</v>
      </c>
      <c r="H32" s="194">
        <v>361</v>
      </c>
      <c r="I32" s="195">
        <v>3497</v>
      </c>
      <c r="J32" s="196">
        <v>3760</v>
      </c>
      <c r="K32" s="194">
        <v>333</v>
      </c>
      <c r="L32" s="195">
        <v>2799</v>
      </c>
      <c r="M32" s="14">
        <v>5103</v>
      </c>
      <c r="N32" s="13">
        <v>431</v>
      </c>
      <c r="O32" s="11">
        <v>3800</v>
      </c>
      <c r="P32" s="14">
        <v>4379</v>
      </c>
      <c r="Q32" s="94">
        <v>517</v>
      </c>
      <c r="R32" s="193">
        <v>4097</v>
      </c>
      <c r="S32" s="95">
        <v>4610</v>
      </c>
      <c r="T32" s="94">
        <v>596</v>
      </c>
      <c r="U32" s="112">
        <v>4136</v>
      </c>
      <c r="V32" s="95">
        <v>4757</v>
      </c>
      <c r="W32" s="94">
        <v>615</v>
      </c>
      <c r="X32" s="193">
        <v>4232</v>
      </c>
      <c r="Y32" s="95">
        <v>4854</v>
      </c>
      <c r="Z32" s="94">
        <v>681.75</v>
      </c>
      <c r="AA32" s="193">
        <v>4280.083333333333</v>
      </c>
      <c r="AB32" s="95">
        <v>4984.916666666667</v>
      </c>
      <c r="AC32" s="94">
        <v>721.9166666666666</v>
      </c>
      <c r="AD32" s="193">
        <v>4374.25</v>
      </c>
      <c r="AE32" s="95">
        <v>5204.083333333333</v>
      </c>
      <c r="AF32" s="94">
        <v>747</v>
      </c>
      <c r="AG32" s="193">
        <v>4792</v>
      </c>
      <c r="AH32" s="95">
        <v>5041</v>
      </c>
      <c r="AI32" s="94">
        <v>888.1759307617698</v>
      </c>
      <c r="AJ32" s="193">
        <v>5261.130194732523</v>
      </c>
      <c r="AK32" s="95">
        <v>5075.879131537716</v>
      </c>
      <c r="AL32" s="94">
        <v>684.9541659276193</v>
      </c>
      <c r="AM32" s="193">
        <v>4485.738410095714</v>
      </c>
      <c r="AN32" s="95">
        <v>4451.185826057823</v>
      </c>
      <c r="AO32" s="159">
        <v>986.8268580022558</v>
      </c>
      <c r="AP32" s="198">
        <v>5466.515854117057</v>
      </c>
      <c r="AQ32" s="160">
        <v>5529.084409073818</v>
      </c>
      <c r="AR32" s="159">
        <v>1042.5883793911628</v>
      </c>
      <c r="AS32" s="198">
        <v>5524.76385376253</v>
      </c>
      <c r="AT32" s="160">
        <v>5442.035579507687</v>
      </c>
      <c r="AU32" s="94">
        <v>1083.6729783315902</v>
      </c>
      <c r="AV32" s="193">
        <v>5662.965363909938</v>
      </c>
      <c r="AW32" s="95">
        <v>5251.169632143934</v>
      </c>
      <c r="AX32" s="94">
        <v>1138.7986219132044</v>
      </c>
      <c r="AY32" s="193">
        <v>5827.850115881733</v>
      </c>
      <c r="AZ32" s="95">
        <v>5288.365817700233</v>
      </c>
      <c r="BA32" s="94">
        <v>1128.7333112655854</v>
      </c>
      <c r="BB32" s="193">
        <v>6009.552576409578</v>
      </c>
      <c r="BC32" s="95">
        <v>5181.547500827541</v>
      </c>
      <c r="BD32" s="94">
        <v>1129</v>
      </c>
      <c r="BE32" s="193">
        <v>6001</v>
      </c>
      <c r="BF32" s="95">
        <v>5362</v>
      </c>
      <c r="BG32" s="94">
        <f>'[1]Jun15'!$L12</f>
        <v>1111</v>
      </c>
      <c r="BH32" s="193">
        <f>'[1]Jun15'!$M12</f>
        <v>5564</v>
      </c>
      <c r="BI32" s="95">
        <f>'[1]Jun15'!$N12</f>
        <v>4810</v>
      </c>
      <c r="BJ32" s="94">
        <f>'[2]Jun16'!$L12</f>
        <v>1207</v>
      </c>
      <c r="BK32" s="193">
        <f>'[2]Jun16'!$M12</f>
        <v>5926</v>
      </c>
      <c r="BL32" s="95">
        <f>'[2]Jun16'!$N12</f>
        <v>5236</v>
      </c>
      <c r="BM32" s="94">
        <f>'[3]Jun17'!$L12</f>
        <v>1300</v>
      </c>
      <c r="BN32" s="193">
        <f>'[3]Jun17'!$M12</f>
        <v>6101</v>
      </c>
      <c r="BO32" s="95">
        <f>'[3]Jun17'!$N12</f>
        <v>5284</v>
      </c>
    </row>
    <row r="33" spans="1:67" ht="19.5" customHeight="1">
      <c r="A33" s="171" t="s">
        <v>195</v>
      </c>
      <c r="B33" s="194">
        <v>231</v>
      </c>
      <c r="C33" s="195">
        <v>2225</v>
      </c>
      <c r="D33" s="196">
        <v>1218</v>
      </c>
      <c r="E33" s="197">
        <v>229</v>
      </c>
      <c r="F33" s="195">
        <v>2207</v>
      </c>
      <c r="G33" s="196">
        <v>1208</v>
      </c>
      <c r="H33" s="194">
        <v>243</v>
      </c>
      <c r="I33" s="195">
        <v>2331</v>
      </c>
      <c r="J33" s="196">
        <v>1276</v>
      </c>
      <c r="K33" s="194">
        <v>273</v>
      </c>
      <c r="L33" s="195">
        <v>2818</v>
      </c>
      <c r="M33" s="14">
        <v>1172</v>
      </c>
      <c r="N33" s="13">
        <v>302</v>
      </c>
      <c r="O33" s="11">
        <v>2372</v>
      </c>
      <c r="P33" s="14">
        <v>1373</v>
      </c>
      <c r="Q33" s="94">
        <v>273</v>
      </c>
      <c r="R33" s="193">
        <v>2631</v>
      </c>
      <c r="S33" s="95">
        <v>1486</v>
      </c>
      <c r="T33" s="94">
        <v>335</v>
      </c>
      <c r="U33" s="112">
        <v>2838</v>
      </c>
      <c r="V33" s="95">
        <v>1785</v>
      </c>
      <c r="W33" s="94">
        <v>329</v>
      </c>
      <c r="X33" s="193">
        <v>2588</v>
      </c>
      <c r="Y33" s="95">
        <v>2093</v>
      </c>
      <c r="Z33" s="94">
        <v>331.25</v>
      </c>
      <c r="AA33" s="193">
        <v>2648</v>
      </c>
      <c r="AB33" s="95">
        <v>2179.25</v>
      </c>
      <c r="AC33" s="94">
        <v>355.16666666666663</v>
      </c>
      <c r="AD33" s="193">
        <v>2815.5833333333335</v>
      </c>
      <c r="AE33" s="95">
        <v>2356.4166666666665</v>
      </c>
      <c r="AF33" s="94">
        <v>384</v>
      </c>
      <c r="AG33" s="193">
        <v>2587</v>
      </c>
      <c r="AH33" s="95">
        <v>2093</v>
      </c>
      <c r="AI33" s="94">
        <v>412.6982018950981</v>
      </c>
      <c r="AJ33" s="193">
        <v>2622.3317167798255</v>
      </c>
      <c r="AK33" s="95">
        <v>2552.3479817951206</v>
      </c>
      <c r="AL33" s="94">
        <v>590.4426860592682</v>
      </c>
      <c r="AM33" s="193">
        <v>2543.6799366718565</v>
      </c>
      <c r="AN33" s="95">
        <v>2397.3395807466677</v>
      </c>
      <c r="AO33" s="159">
        <v>399.5605965659857</v>
      </c>
      <c r="AP33" s="198">
        <v>2870.46967038476</v>
      </c>
      <c r="AQ33" s="160">
        <v>2814.4872791076573</v>
      </c>
      <c r="AR33" s="159">
        <v>328.79185921796585</v>
      </c>
      <c r="AS33" s="198">
        <v>3106.552760159426</v>
      </c>
      <c r="AT33" s="160">
        <v>2712.002529097867</v>
      </c>
      <c r="AU33" s="94">
        <v>378.7695076644701</v>
      </c>
      <c r="AV33" s="193">
        <v>2857.8004542858794</v>
      </c>
      <c r="AW33" s="95">
        <v>2587.398244454568</v>
      </c>
      <c r="AX33" s="94">
        <v>393.45847310981594</v>
      </c>
      <c r="AY33" s="193">
        <v>2977.304322294896</v>
      </c>
      <c r="AZ33" s="95">
        <v>2829.250360763883</v>
      </c>
      <c r="BA33" s="94">
        <v>400.97098091139804</v>
      </c>
      <c r="BB33" s="193">
        <v>2968.187686196624</v>
      </c>
      <c r="BC33" s="95">
        <v>2768.704623193203</v>
      </c>
      <c r="BD33" s="94">
        <v>373</v>
      </c>
      <c r="BE33" s="193">
        <v>2876</v>
      </c>
      <c r="BF33" s="95">
        <v>2821</v>
      </c>
      <c r="BG33" s="94">
        <f>'[1]Jun15'!$L13</f>
        <v>325</v>
      </c>
      <c r="BH33" s="193">
        <f>'[1]Jun15'!$M13</f>
        <v>2620</v>
      </c>
      <c r="BI33" s="95">
        <f>'[1]Jun15'!$N13</f>
        <v>2161</v>
      </c>
      <c r="BJ33" s="94">
        <f>'[2]Jun16'!$L13</f>
        <v>410</v>
      </c>
      <c r="BK33" s="193">
        <f>'[2]Jun16'!$M13</f>
        <v>2442</v>
      </c>
      <c r="BL33" s="95">
        <f>'[2]Jun16'!$N13</f>
        <v>2342</v>
      </c>
      <c r="BM33" s="94">
        <f>'[3]Jun17'!$L13</f>
        <v>426</v>
      </c>
      <c r="BN33" s="193">
        <f>'[3]Jun17'!$M13</f>
        <v>2383</v>
      </c>
      <c r="BO33" s="95">
        <f>'[3]Jun17'!$N13</f>
        <v>2318</v>
      </c>
    </row>
    <row r="34" spans="1:67" ht="19.5" customHeight="1">
      <c r="A34" s="171" t="s">
        <v>196</v>
      </c>
      <c r="B34" s="194">
        <v>71</v>
      </c>
      <c r="C34" s="195">
        <v>1713</v>
      </c>
      <c r="D34" s="196">
        <v>968</v>
      </c>
      <c r="E34" s="197">
        <v>66</v>
      </c>
      <c r="F34" s="195">
        <v>1609</v>
      </c>
      <c r="G34" s="196">
        <v>909</v>
      </c>
      <c r="H34" s="194">
        <v>75</v>
      </c>
      <c r="I34" s="195">
        <v>1792</v>
      </c>
      <c r="J34" s="196">
        <v>1011</v>
      </c>
      <c r="K34" s="194">
        <v>73</v>
      </c>
      <c r="L34" s="195">
        <v>1440</v>
      </c>
      <c r="M34" s="14">
        <v>1174</v>
      </c>
      <c r="N34" s="13">
        <v>87</v>
      </c>
      <c r="O34" s="11">
        <v>1755</v>
      </c>
      <c r="P34" s="14">
        <v>935</v>
      </c>
      <c r="Q34" s="94">
        <v>111</v>
      </c>
      <c r="R34" s="193">
        <v>1813</v>
      </c>
      <c r="S34" s="95">
        <v>1089</v>
      </c>
      <c r="T34" s="94">
        <v>110</v>
      </c>
      <c r="U34" s="112">
        <v>1777</v>
      </c>
      <c r="V34" s="95">
        <v>1146</v>
      </c>
      <c r="W34" s="94">
        <v>111</v>
      </c>
      <c r="X34" s="193">
        <v>1783</v>
      </c>
      <c r="Y34" s="95">
        <v>1125</v>
      </c>
      <c r="Z34" s="94">
        <v>134.5</v>
      </c>
      <c r="AA34" s="193">
        <v>1902.3333333333335</v>
      </c>
      <c r="AB34" s="95">
        <v>1119.4166666666667</v>
      </c>
      <c r="AC34" s="94">
        <v>167.08333333333331</v>
      </c>
      <c r="AD34" s="193">
        <v>1960.8333333333333</v>
      </c>
      <c r="AE34" s="95">
        <v>1114.25</v>
      </c>
      <c r="AF34" s="94">
        <v>185</v>
      </c>
      <c r="AG34" s="193">
        <v>1952</v>
      </c>
      <c r="AH34" s="95">
        <v>1084</v>
      </c>
      <c r="AI34" s="94">
        <v>232.5930015668134</v>
      </c>
      <c r="AJ34" s="193">
        <v>2134.5039170335</v>
      </c>
      <c r="AK34" s="95">
        <v>1061.076923076923</v>
      </c>
      <c r="AL34" s="94">
        <v>331.29830577507994</v>
      </c>
      <c r="AM34" s="193">
        <v>2173.764036972074</v>
      </c>
      <c r="AN34" s="95">
        <v>1984.7410772353717</v>
      </c>
      <c r="AO34" s="159">
        <v>286.49812006517107</v>
      </c>
      <c r="AP34" s="198">
        <v>2236.002569244266</v>
      </c>
      <c r="AQ34" s="160">
        <v>1071.3492918912143</v>
      </c>
      <c r="AR34" s="159">
        <v>273.63967638140383</v>
      </c>
      <c r="AS34" s="198">
        <v>2198.662981157559</v>
      </c>
      <c r="AT34" s="160">
        <v>1022.4366202778035</v>
      </c>
      <c r="AU34" s="94">
        <v>265.2418623154463</v>
      </c>
      <c r="AV34" s="193">
        <v>2215.8532233123087</v>
      </c>
      <c r="AW34" s="95">
        <v>1136.3085229934102</v>
      </c>
      <c r="AX34" s="94">
        <v>248.44671626779615</v>
      </c>
      <c r="AY34" s="193">
        <v>2182.274830237948</v>
      </c>
      <c r="AZ34" s="95">
        <v>972.4914322482307</v>
      </c>
      <c r="BA34" s="94">
        <v>202.49034536025601</v>
      </c>
      <c r="BB34" s="193">
        <v>2677.4837250358605</v>
      </c>
      <c r="BC34" s="95">
        <v>1043.5269778219133</v>
      </c>
      <c r="BD34" s="94">
        <v>197</v>
      </c>
      <c r="BE34" s="193">
        <v>2737</v>
      </c>
      <c r="BF34" s="95">
        <v>928</v>
      </c>
      <c r="BG34" s="94">
        <f>'[1]Jun15'!$L14</f>
        <v>342</v>
      </c>
      <c r="BH34" s="193">
        <f>'[1]Jun15'!$M14</f>
        <v>2019</v>
      </c>
      <c r="BI34" s="95">
        <f>'[1]Jun15'!$N14</f>
        <v>920</v>
      </c>
      <c r="BJ34" s="94">
        <f>'[2]Jun16'!$L14</f>
        <v>230</v>
      </c>
      <c r="BK34" s="193">
        <f>'[2]Jun16'!$M14</f>
        <v>1695</v>
      </c>
      <c r="BL34" s="95">
        <f>'[2]Jun16'!$N14</f>
        <v>760</v>
      </c>
      <c r="BM34" s="94">
        <f>'[3]Jun17'!$L14</f>
        <v>228</v>
      </c>
      <c r="BN34" s="193">
        <f>'[3]Jun17'!$M14</f>
        <v>1688</v>
      </c>
      <c r="BO34" s="95">
        <f>'[3]Jun17'!$N14</f>
        <v>786</v>
      </c>
    </row>
    <row r="35" spans="1:67" ht="19.5" customHeight="1">
      <c r="A35" s="171" t="s">
        <v>197</v>
      </c>
      <c r="B35" s="194">
        <v>189</v>
      </c>
      <c r="C35" s="195">
        <v>1711</v>
      </c>
      <c r="D35" s="196">
        <v>1220</v>
      </c>
      <c r="E35" s="197">
        <v>206</v>
      </c>
      <c r="F35" s="195">
        <v>1854</v>
      </c>
      <c r="G35" s="196">
        <v>1323</v>
      </c>
      <c r="H35" s="194">
        <v>219</v>
      </c>
      <c r="I35" s="195">
        <v>1975</v>
      </c>
      <c r="J35" s="196">
        <v>1410</v>
      </c>
      <c r="K35" s="194">
        <v>234</v>
      </c>
      <c r="L35" s="195">
        <v>2144</v>
      </c>
      <c r="M35" s="14">
        <v>1414</v>
      </c>
      <c r="N35" s="13">
        <v>233</v>
      </c>
      <c r="O35" s="11">
        <v>2263</v>
      </c>
      <c r="P35" s="14">
        <v>1473</v>
      </c>
      <c r="Q35" s="94">
        <v>234</v>
      </c>
      <c r="R35" s="193">
        <v>2092</v>
      </c>
      <c r="S35" s="95">
        <v>1405</v>
      </c>
      <c r="T35" s="94">
        <v>244</v>
      </c>
      <c r="U35" s="112">
        <v>2208</v>
      </c>
      <c r="V35" s="95">
        <v>1503</v>
      </c>
      <c r="W35" s="94">
        <v>271</v>
      </c>
      <c r="X35" s="193">
        <v>2272</v>
      </c>
      <c r="Y35" s="95">
        <v>1411</v>
      </c>
      <c r="Z35" s="94">
        <v>279.91666666666663</v>
      </c>
      <c r="AA35" s="193">
        <v>2316.25</v>
      </c>
      <c r="AB35" s="95">
        <v>1444.75</v>
      </c>
      <c r="AC35" s="94">
        <v>327.33333333333337</v>
      </c>
      <c r="AD35" s="193">
        <v>2118.333333333333</v>
      </c>
      <c r="AE35" s="95">
        <v>1297.0833333333333</v>
      </c>
      <c r="AF35" s="94">
        <v>315</v>
      </c>
      <c r="AG35" s="193">
        <v>2228</v>
      </c>
      <c r="AH35" s="95">
        <v>1292</v>
      </c>
      <c r="AI35" s="94">
        <v>364.32709094978736</v>
      </c>
      <c r="AJ35" s="193">
        <v>2565.727225248079</v>
      </c>
      <c r="AK35" s="95">
        <v>1699.1639185257031</v>
      </c>
      <c r="AL35" s="94">
        <v>471.54114687005244</v>
      </c>
      <c r="AM35" s="193">
        <v>2585.346288011667</v>
      </c>
      <c r="AN35" s="95">
        <v>1733.7267167248049</v>
      </c>
      <c r="AO35" s="159">
        <v>376.5090236871788</v>
      </c>
      <c r="AP35" s="198">
        <v>2492.862952750971</v>
      </c>
      <c r="AQ35" s="160">
        <v>1687.1555959393406</v>
      </c>
      <c r="AR35" s="159">
        <v>429.5506547847619</v>
      </c>
      <c r="AS35" s="198">
        <v>2481.8482276452905</v>
      </c>
      <c r="AT35" s="160">
        <v>1718.2026191390476</v>
      </c>
      <c r="AU35" s="94">
        <v>480.9443884785914</v>
      </c>
      <c r="AV35" s="193">
        <v>2330.4129381645052</v>
      </c>
      <c r="AW35" s="95">
        <v>1807.1537000558233</v>
      </c>
      <c r="AX35" s="94">
        <v>491.8230913872699</v>
      </c>
      <c r="AY35" s="193">
        <v>2341.4835422952706</v>
      </c>
      <c r="AZ35" s="95">
        <v>1684.3673294726914</v>
      </c>
      <c r="BA35" s="94">
        <v>501.2137261392475</v>
      </c>
      <c r="BB35" s="193">
        <v>2375.753061900033</v>
      </c>
      <c r="BC35" s="95">
        <v>1614.9106256206555</v>
      </c>
      <c r="BD35" s="94">
        <v>455</v>
      </c>
      <c r="BE35" s="193">
        <v>2351</v>
      </c>
      <c r="BF35" s="95">
        <v>1656</v>
      </c>
      <c r="BG35" s="94">
        <f>'[1]Jun15'!$L15</f>
        <v>379</v>
      </c>
      <c r="BH35" s="193">
        <f>'[1]Jun15'!$M15</f>
        <v>2016</v>
      </c>
      <c r="BI35" s="95">
        <f>'[1]Jun15'!$N15</f>
        <v>1684</v>
      </c>
      <c r="BJ35" s="94">
        <f>'[2]Jun16'!$L15</f>
        <v>476</v>
      </c>
      <c r="BK35" s="193">
        <f>'[2]Jun16'!$M15</f>
        <v>2237</v>
      </c>
      <c r="BL35" s="95">
        <f>'[2]Jun16'!$N15</f>
        <v>1578</v>
      </c>
      <c r="BM35" s="94">
        <f>'[3]Jun17'!$L15</f>
        <v>531</v>
      </c>
      <c r="BN35" s="193">
        <f>'[3]Jun17'!$M15</f>
        <v>2122</v>
      </c>
      <c r="BO35" s="95">
        <f>'[3]Jun17'!$N15</f>
        <v>1728</v>
      </c>
    </row>
    <row r="36" spans="1:67" ht="19.5" customHeight="1">
      <c r="A36" s="171" t="s">
        <v>201</v>
      </c>
      <c r="B36" s="194">
        <v>178</v>
      </c>
      <c r="C36" s="195">
        <v>3991</v>
      </c>
      <c r="D36" s="196">
        <v>1300</v>
      </c>
      <c r="E36" s="197">
        <v>241</v>
      </c>
      <c r="F36" s="195">
        <v>4009</v>
      </c>
      <c r="G36" s="196">
        <v>1566</v>
      </c>
      <c r="H36" s="194">
        <v>208</v>
      </c>
      <c r="I36" s="195">
        <v>4381</v>
      </c>
      <c r="J36" s="196">
        <v>1676</v>
      </c>
      <c r="K36" s="194">
        <v>357</v>
      </c>
      <c r="L36" s="195">
        <v>3782</v>
      </c>
      <c r="M36" s="14">
        <v>2804</v>
      </c>
      <c r="N36" s="13">
        <v>374</v>
      </c>
      <c r="O36" s="11">
        <v>3654</v>
      </c>
      <c r="P36" s="14">
        <v>3027</v>
      </c>
      <c r="Q36" s="94">
        <v>404</v>
      </c>
      <c r="R36" s="193">
        <v>3878</v>
      </c>
      <c r="S36" s="95">
        <v>3113</v>
      </c>
      <c r="T36" s="94">
        <v>380</v>
      </c>
      <c r="U36" s="112">
        <v>3870</v>
      </c>
      <c r="V36" s="95">
        <v>3332</v>
      </c>
      <c r="W36" s="94">
        <v>383</v>
      </c>
      <c r="X36" s="193">
        <v>4016</v>
      </c>
      <c r="Y36" s="95">
        <v>3606</v>
      </c>
      <c r="Z36" s="94">
        <v>428.4166666666667</v>
      </c>
      <c r="AA36" s="193">
        <v>4191.833333333333</v>
      </c>
      <c r="AB36" s="95">
        <v>3805.0833333333335</v>
      </c>
      <c r="AC36" s="94">
        <v>440.5</v>
      </c>
      <c r="AD36" s="193">
        <v>4251.75</v>
      </c>
      <c r="AE36" s="95">
        <v>3918</v>
      </c>
      <c r="AF36" s="94">
        <v>499</v>
      </c>
      <c r="AG36" s="193">
        <v>4438</v>
      </c>
      <c r="AH36" s="95">
        <v>4024</v>
      </c>
      <c r="AI36" s="94">
        <v>570.1616056106842</v>
      </c>
      <c r="AJ36" s="193">
        <v>4497.484145340595</v>
      </c>
      <c r="AK36" s="95">
        <v>4116.690293217936</v>
      </c>
      <c r="AL36" s="94">
        <v>703.2467104182679</v>
      </c>
      <c r="AM36" s="193">
        <v>4709.313953870308</v>
      </c>
      <c r="AN36" s="95">
        <v>3954.238367395203</v>
      </c>
      <c r="AO36" s="159">
        <v>659.7140619125203</v>
      </c>
      <c r="AP36" s="198">
        <v>4679.469294397793</v>
      </c>
      <c r="AQ36" s="160">
        <v>4278.811003885198</v>
      </c>
      <c r="AR36" s="159">
        <v>655.4624806345255</v>
      </c>
      <c r="AS36" s="198">
        <v>4650.813879583163</v>
      </c>
      <c r="AT36" s="160">
        <v>4202.172084585744</v>
      </c>
      <c r="AU36" s="94">
        <v>781.2766139019178</v>
      </c>
      <c r="AV36" s="193">
        <v>4784.674216709764</v>
      </c>
      <c r="AW36" s="95">
        <v>4170.592862321862</v>
      </c>
      <c r="AX36" s="94">
        <v>802.127969664599</v>
      </c>
      <c r="AY36" s="193">
        <v>4696.149971576179</v>
      </c>
      <c r="AZ36" s="95">
        <v>3999.4850977966857</v>
      </c>
      <c r="BA36" s="94">
        <v>817.9808010592519</v>
      </c>
      <c r="BB36" s="193">
        <v>4600.139578506014</v>
      </c>
      <c r="BC36" s="95">
        <v>3816.241310824231</v>
      </c>
      <c r="BD36" s="94">
        <v>838</v>
      </c>
      <c r="BE36" s="193">
        <v>4151</v>
      </c>
      <c r="BF36" s="95">
        <v>3753</v>
      </c>
      <c r="BG36" s="94">
        <f>'[1]Jun15'!$L16</f>
        <v>874</v>
      </c>
      <c r="BH36" s="193">
        <f>'[1]Jun15'!$M16</f>
        <v>4201</v>
      </c>
      <c r="BI36" s="95">
        <f>'[1]Jun15'!$N16</f>
        <v>3924</v>
      </c>
      <c r="BJ36" s="94">
        <f>'[2]Jun16'!$L16</f>
        <v>813</v>
      </c>
      <c r="BK36" s="193">
        <f>'[2]Jun16'!$M16</f>
        <v>4067</v>
      </c>
      <c r="BL36" s="95">
        <f>'[2]Jun16'!$N16</f>
        <v>3630</v>
      </c>
      <c r="BM36" s="94">
        <f>'[3]Jun17'!$L16</f>
        <v>774</v>
      </c>
      <c r="BN36" s="193">
        <f>'[3]Jun17'!$M16</f>
        <v>4083</v>
      </c>
      <c r="BO36" s="95">
        <f>'[3]Jun17'!$N16</f>
        <v>3664</v>
      </c>
    </row>
    <row r="37" spans="1:67" ht="19.5" customHeight="1">
      <c r="A37" s="171" t="s">
        <v>198</v>
      </c>
      <c r="B37" s="194">
        <v>73</v>
      </c>
      <c r="C37" s="195">
        <v>2314</v>
      </c>
      <c r="D37" s="196">
        <v>1580</v>
      </c>
      <c r="E37" s="197">
        <v>107</v>
      </c>
      <c r="F37" s="195">
        <v>2560</v>
      </c>
      <c r="G37" s="196">
        <v>1685</v>
      </c>
      <c r="H37" s="194">
        <v>117</v>
      </c>
      <c r="I37" s="195">
        <v>2810</v>
      </c>
      <c r="J37" s="196">
        <v>2008</v>
      </c>
      <c r="K37" s="194">
        <v>161</v>
      </c>
      <c r="L37" s="195">
        <v>2969</v>
      </c>
      <c r="M37" s="14">
        <v>2033</v>
      </c>
      <c r="N37" s="13">
        <v>170</v>
      </c>
      <c r="O37" s="11">
        <v>3383</v>
      </c>
      <c r="P37" s="14">
        <v>2243</v>
      </c>
      <c r="Q37" s="94">
        <v>181</v>
      </c>
      <c r="R37" s="193">
        <v>3011</v>
      </c>
      <c r="S37" s="95">
        <v>2315</v>
      </c>
      <c r="T37" s="94">
        <v>197</v>
      </c>
      <c r="U37" s="112">
        <v>3168</v>
      </c>
      <c r="V37" s="95">
        <v>2391</v>
      </c>
      <c r="W37" s="94">
        <v>222</v>
      </c>
      <c r="X37" s="193">
        <v>3292</v>
      </c>
      <c r="Y37" s="95">
        <v>2438</v>
      </c>
      <c r="Z37" s="94">
        <v>251.41666666666666</v>
      </c>
      <c r="AA37" s="193">
        <v>3296.5833333333335</v>
      </c>
      <c r="AB37" s="95">
        <v>2480.3333333333335</v>
      </c>
      <c r="AC37" s="94">
        <v>350.75</v>
      </c>
      <c r="AD37" s="193">
        <v>3573.333333333333</v>
      </c>
      <c r="AE37" s="95">
        <v>2611.75</v>
      </c>
      <c r="AF37" s="94">
        <v>468</v>
      </c>
      <c r="AG37" s="193">
        <v>3773</v>
      </c>
      <c r="AH37" s="95">
        <v>2566</v>
      </c>
      <c r="AI37" s="94">
        <v>283.0224576587331</v>
      </c>
      <c r="AJ37" s="193">
        <v>2457.664105051108</v>
      </c>
      <c r="AK37" s="95">
        <v>2151.9998507796763</v>
      </c>
      <c r="AL37" s="94">
        <v>584.3451712290521</v>
      </c>
      <c r="AM37" s="193">
        <v>3517.2498045630423</v>
      </c>
      <c r="AN37" s="95">
        <v>2812.9868416730715</v>
      </c>
      <c r="AO37" s="159">
        <v>511.52537912019045</v>
      </c>
      <c r="AP37" s="198">
        <v>3715.694009274345</v>
      </c>
      <c r="AQ37" s="160">
        <v>2690.447863140744</v>
      </c>
      <c r="AR37" s="159">
        <v>584.4010142874167</v>
      </c>
      <c r="AS37" s="198">
        <v>3943.3810728141843</v>
      </c>
      <c r="AT37" s="160">
        <v>2748.063571721773</v>
      </c>
      <c r="AU37" s="94">
        <v>603.7606593561717</v>
      </c>
      <c r="AV37" s="193">
        <v>4241.805658040796</v>
      </c>
      <c r="AW37" s="95">
        <v>2907.3397904381804</v>
      </c>
      <c r="AX37" s="94">
        <v>566.8641403824411</v>
      </c>
      <c r="AY37" s="193">
        <v>4033.9634176052778</v>
      </c>
      <c r="AZ37" s="95">
        <v>2924.572774352343</v>
      </c>
      <c r="BA37" s="94">
        <v>611.480745889882</v>
      </c>
      <c r="BB37" s="193">
        <v>4171.100628930818</v>
      </c>
      <c r="BC37" s="95">
        <v>2976.2071058148517</v>
      </c>
      <c r="BD37" s="94">
        <v>585</v>
      </c>
      <c r="BE37" s="193">
        <v>4117</v>
      </c>
      <c r="BF37" s="95">
        <v>2952</v>
      </c>
      <c r="BG37" s="94">
        <f>'[1]Jun15'!$L17</f>
        <v>707</v>
      </c>
      <c r="BH37" s="193">
        <f>'[1]Jun15'!$M17</f>
        <v>3911</v>
      </c>
      <c r="BI37" s="95">
        <f>'[1]Jun15'!$N17</f>
        <v>3124</v>
      </c>
      <c r="BJ37" s="94">
        <f>'[2]Jun16'!$L17</f>
        <v>673</v>
      </c>
      <c r="BK37" s="193">
        <f>'[2]Jun16'!$M17</f>
        <v>3609</v>
      </c>
      <c r="BL37" s="95">
        <f>'[2]Jun16'!$N17</f>
        <v>2743</v>
      </c>
      <c r="BM37" s="94">
        <f>'[3]Jun17'!$L17</f>
        <v>674</v>
      </c>
      <c r="BN37" s="193">
        <f>'[3]Jun17'!$M17</f>
        <v>3491</v>
      </c>
      <c r="BO37" s="95">
        <f>'[3]Jun17'!$N17</f>
        <v>2734</v>
      </c>
    </row>
    <row r="38" spans="1:67" ht="19.5" customHeight="1">
      <c r="A38" s="171" t="s">
        <v>199</v>
      </c>
      <c r="B38" s="194">
        <v>98</v>
      </c>
      <c r="C38" s="195">
        <v>2276</v>
      </c>
      <c r="D38" s="196">
        <v>747</v>
      </c>
      <c r="E38" s="197">
        <v>89</v>
      </c>
      <c r="F38" s="195">
        <v>2419</v>
      </c>
      <c r="G38" s="196">
        <v>1022</v>
      </c>
      <c r="H38" s="194">
        <v>160</v>
      </c>
      <c r="I38" s="195">
        <v>3037</v>
      </c>
      <c r="J38" s="196">
        <v>1267</v>
      </c>
      <c r="K38" s="194">
        <v>182</v>
      </c>
      <c r="L38" s="195">
        <v>3137</v>
      </c>
      <c r="M38" s="14">
        <v>1693</v>
      </c>
      <c r="N38" s="13">
        <v>224</v>
      </c>
      <c r="O38" s="11">
        <v>2967</v>
      </c>
      <c r="P38" s="14">
        <v>1883</v>
      </c>
      <c r="Q38" s="94">
        <v>258</v>
      </c>
      <c r="R38" s="193">
        <v>2384</v>
      </c>
      <c r="S38" s="95">
        <v>1988</v>
      </c>
      <c r="T38" s="94">
        <v>264</v>
      </c>
      <c r="U38" s="112">
        <v>2538</v>
      </c>
      <c r="V38" s="95">
        <v>2056</v>
      </c>
      <c r="W38" s="94">
        <v>287</v>
      </c>
      <c r="X38" s="193">
        <v>2693</v>
      </c>
      <c r="Y38" s="95">
        <v>2132</v>
      </c>
      <c r="Z38" s="94">
        <v>305.8333333333333</v>
      </c>
      <c r="AA38" s="193">
        <v>2788.8333333333335</v>
      </c>
      <c r="AB38" s="95">
        <v>2150.1666666666665</v>
      </c>
      <c r="AC38" s="94">
        <v>325.5833333333333</v>
      </c>
      <c r="AD38" s="193">
        <v>2894.0833333333335</v>
      </c>
      <c r="AE38" s="95">
        <v>2253.3333333333335</v>
      </c>
      <c r="AF38" s="94">
        <v>362</v>
      </c>
      <c r="AG38" s="193">
        <v>2988</v>
      </c>
      <c r="AH38" s="95">
        <v>2450</v>
      </c>
      <c r="AI38" s="94">
        <v>380.79385212265913</v>
      </c>
      <c r="AJ38" s="193">
        <v>2897.120793852123</v>
      </c>
      <c r="AK38" s="95">
        <v>2743.7740804297546</v>
      </c>
      <c r="AL38" s="94">
        <v>484.75242900218757</v>
      </c>
      <c r="AM38" s="193">
        <v>2895.3032918809904</v>
      </c>
      <c r="AN38" s="95">
        <v>2860.7507078430986</v>
      </c>
      <c r="AO38" s="159">
        <v>437.9798846973305</v>
      </c>
      <c r="AP38" s="198">
        <v>3070.2499686677525</v>
      </c>
      <c r="AQ38" s="160">
        <v>2895.716631156786</v>
      </c>
      <c r="AR38" s="159">
        <v>513.339547940308</v>
      </c>
      <c r="AS38" s="198">
        <v>3482.011851008329</v>
      </c>
      <c r="AT38" s="160">
        <v>2950.6417817560678</v>
      </c>
      <c r="AU38" s="94">
        <v>521.1950991023363</v>
      </c>
      <c r="AV38" s="193">
        <v>3570.9604809783827</v>
      </c>
      <c r="AW38" s="95">
        <v>2835.0949252160744</v>
      </c>
      <c r="AX38" s="94">
        <v>551.6531169374739</v>
      </c>
      <c r="AY38" s="193">
        <v>3529.9715074620344</v>
      </c>
      <c r="AZ38" s="95">
        <v>2800.8564503332773</v>
      </c>
      <c r="BA38" s="94">
        <v>576.3957850601347</v>
      </c>
      <c r="BB38" s="193">
        <v>3760.105373496635</v>
      </c>
      <c r="BC38" s="95">
        <v>2858.923093898268</v>
      </c>
      <c r="BD38" s="94">
        <v>592</v>
      </c>
      <c r="BE38" s="193">
        <v>3829</v>
      </c>
      <c r="BF38" s="95">
        <v>2819</v>
      </c>
      <c r="BG38" s="94">
        <f>'[1]Jun15'!$L18</f>
        <v>719</v>
      </c>
      <c r="BH38" s="193">
        <f>'[1]Jun15'!$M18</f>
        <v>3488</v>
      </c>
      <c r="BI38" s="95">
        <f>'[1]Jun15'!$N18</f>
        <v>2359</v>
      </c>
      <c r="BJ38" s="94">
        <f>'[2]Jun16'!$L18</f>
        <v>622</v>
      </c>
      <c r="BK38" s="193">
        <f>'[2]Jun16'!$M18</f>
        <v>3356</v>
      </c>
      <c r="BL38" s="95">
        <f>'[2]Jun16'!$N18</f>
        <v>2762</v>
      </c>
      <c r="BM38" s="94">
        <f>'[3]Jun17'!$L18</f>
        <v>592</v>
      </c>
      <c r="BN38" s="193">
        <f>'[3]Jun17'!$M18</f>
        <v>3299</v>
      </c>
      <c r="BO38" s="95">
        <f>'[3]Jun17'!$N18</f>
        <v>2739</v>
      </c>
    </row>
    <row r="39" spans="1:67" ht="19.5" customHeight="1" thickBot="1">
      <c r="A39" s="171" t="s">
        <v>200</v>
      </c>
      <c r="B39" s="199">
        <v>161</v>
      </c>
      <c r="C39" s="200">
        <v>1669</v>
      </c>
      <c r="D39" s="201">
        <v>1114</v>
      </c>
      <c r="E39" s="202">
        <v>167</v>
      </c>
      <c r="F39" s="200">
        <v>2035</v>
      </c>
      <c r="G39" s="201">
        <v>914</v>
      </c>
      <c r="H39" s="199">
        <v>279</v>
      </c>
      <c r="I39" s="200">
        <v>1944</v>
      </c>
      <c r="J39" s="201">
        <v>1437</v>
      </c>
      <c r="K39" s="199">
        <v>283</v>
      </c>
      <c r="L39" s="200">
        <v>1754</v>
      </c>
      <c r="M39" s="43">
        <v>1522</v>
      </c>
      <c r="N39" s="44">
        <v>339</v>
      </c>
      <c r="O39" s="45">
        <v>1927</v>
      </c>
      <c r="P39" s="16">
        <v>1745</v>
      </c>
      <c r="Q39" s="94">
        <v>364</v>
      </c>
      <c r="R39" s="193">
        <v>2090</v>
      </c>
      <c r="S39" s="95">
        <v>1845</v>
      </c>
      <c r="T39" s="96">
        <v>388</v>
      </c>
      <c r="U39" s="113">
        <v>2265</v>
      </c>
      <c r="V39" s="43">
        <v>1971</v>
      </c>
      <c r="W39" s="94">
        <v>370</v>
      </c>
      <c r="X39" s="193">
        <v>2289</v>
      </c>
      <c r="Y39" s="95">
        <v>2089</v>
      </c>
      <c r="Z39" s="94">
        <v>372.5</v>
      </c>
      <c r="AA39" s="193">
        <v>2355.9166666666665</v>
      </c>
      <c r="AB39" s="95">
        <v>2070.1666666666665</v>
      </c>
      <c r="AC39" s="94">
        <v>390.3333333333333</v>
      </c>
      <c r="AD39" s="193">
        <v>2352.4166666666665</v>
      </c>
      <c r="AE39" s="95">
        <v>2051.3333333333335</v>
      </c>
      <c r="AF39" s="94">
        <v>431</v>
      </c>
      <c r="AG39" s="193">
        <v>2466</v>
      </c>
      <c r="AH39" s="95">
        <v>2076</v>
      </c>
      <c r="AI39" s="94">
        <v>441.5150339476237</v>
      </c>
      <c r="AJ39" s="193">
        <v>2635.7109602327837</v>
      </c>
      <c r="AK39" s="95">
        <v>2255.946280683429</v>
      </c>
      <c r="AL39" s="94">
        <v>459.34611720962005</v>
      </c>
      <c r="AM39" s="193">
        <v>2725.5891291066396</v>
      </c>
      <c r="AN39" s="95">
        <v>2185.959066632506</v>
      </c>
      <c r="AO39" s="159">
        <v>423.7098633914024</v>
      </c>
      <c r="AP39" s="198">
        <v>2500.54681037724</v>
      </c>
      <c r="AQ39" s="160">
        <v>2147.089359568868</v>
      </c>
      <c r="AR39" s="159">
        <v>470.9147919121834</v>
      </c>
      <c r="AS39" s="198">
        <v>2615.486209133883</v>
      </c>
      <c r="AT39" s="160">
        <v>2360.937672965136</v>
      </c>
      <c r="AU39" s="94">
        <v>551.1251146943515</v>
      </c>
      <c r="AV39" s="193">
        <v>2788.651797573292</v>
      </c>
      <c r="AW39" s="95">
        <v>2353.11846723431</v>
      </c>
      <c r="AX39" s="94">
        <v>485.7386820092831</v>
      </c>
      <c r="AY39" s="193">
        <v>2724.8013331084417</v>
      </c>
      <c r="AZ39" s="95">
        <v>2025.0942546399547</v>
      </c>
      <c r="BA39" s="94">
        <v>463.12148295266473</v>
      </c>
      <c r="BB39" s="193">
        <v>2624.3550700651</v>
      </c>
      <c r="BC39" s="95">
        <v>1972.7772260840782</v>
      </c>
      <c r="BD39" s="94">
        <v>523</v>
      </c>
      <c r="BE39" s="193">
        <v>2828</v>
      </c>
      <c r="BF39" s="95">
        <v>1991</v>
      </c>
      <c r="BG39" s="94">
        <f>'[1]Jun15'!$L19</f>
        <v>172</v>
      </c>
      <c r="BH39" s="193">
        <f>'[1]Jun15'!$M19</f>
        <v>1337</v>
      </c>
      <c r="BI39" s="95">
        <f>'[1]Jun15'!$N19</f>
        <v>1094</v>
      </c>
      <c r="BJ39" s="94">
        <f>'[2]Jun16'!$L19</f>
        <v>541</v>
      </c>
      <c r="BK39" s="193">
        <f>'[2]Jun16'!$M19</f>
        <v>2709</v>
      </c>
      <c r="BL39" s="95">
        <f>'[2]Jun16'!$N19</f>
        <v>1854</v>
      </c>
      <c r="BM39" s="94">
        <f>'[3]Jun17'!$L19</f>
        <v>556</v>
      </c>
      <c r="BN39" s="193">
        <f>'[3]Jun17'!$M19</f>
        <v>2758</v>
      </c>
      <c r="BO39" s="95">
        <f>'[3]Jun17'!$N19</f>
        <v>1944</v>
      </c>
    </row>
    <row r="40" spans="1:67" ht="19.5" customHeight="1" thickBot="1">
      <c r="A40" s="27" t="s">
        <v>58</v>
      </c>
      <c r="B40" s="76">
        <f aca="true" t="shared" si="1" ref="B40:AQ40">SUM(B27:B39)</f>
        <v>3661</v>
      </c>
      <c r="C40" s="77">
        <f t="shared" si="1"/>
        <v>63712</v>
      </c>
      <c r="D40" s="78">
        <f t="shared" si="1"/>
        <v>36263</v>
      </c>
      <c r="E40" s="76">
        <f t="shared" si="1"/>
        <v>4127</v>
      </c>
      <c r="F40" s="77">
        <f t="shared" si="1"/>
        <v>66955</v>
      </c>
      <c r="G40" s="78">
        <f t="shared" si="1"/>
        <v>38916</v>
      </c>
      <c r="H40" s="76">
        <f t="shared" si="1"/>
        <v>4938</v>
      </c>
      <c r="I40" s="77">
        <f t="shared" si="1"/>
        <v>67985</v>
      </c>
      <c r="J40" s="78">
        <f t="shared" si="1"/>
        <v>45915</v>
      </c>
      <c r="K40" s="76">
        <f t="shared" si="1"/>
        <v>5310</v>
      </c>
      <c r="L40" s="77">
        <f t="shared" si="1"/>
        <v>68751</v>
      </c>
      <c r="M40" s="78">
        <f t="shared" si="1"/>
        <v>51048</v>
      </c>
      <c r="N40" s="76">
        <f t="shared" si="1"/>
        <v>5688</v>
      </c>
      <c r="O40" s="77">
        <f t="shared" si="1"/>
        <v>70530</v>
      </c>
      <c r="P40" s="78">
        <f t="shared" si="1"/>
        <v>53178</v>
      </c>
      <c r="Q40" s="76">
        <f t="shared" si="1"/>
        <v>6597</v>
      </c>
      <c r="R40" s="77">
        <f t="shared" si="1"/>
        <v>67889</v>
      </c>
      <c r="S40" s="78">
        <f t="shared" si="1"/>
        <v>56321</v>
      </c>
      <c r="T40" s="76">
        <f t="shared" si="1"/>
        <v>7292</v>
      </c>
      <c r="U40" s="77">
        <f t="shared" si="1"/>
        <v>70351</v>
      </c>
      <c r="V40" s="78">
        <f t="shared" si="1"/>
        <v>58922</v>
      </c>
      <c r="W40" s="76">
        <f t="shared" si="1"/>
        <v>7700</v>
      </c>
      <c r="X40" s="77">
        <f t="shared" si="1"/>
        <v>72530</v>
      </c>
      <c r="Y40" s="78">
        <f t="shared" si="1"/>
        <v>63342</v>
      </c>
      <c r="Z40" s="76">
        <f t="shared" si="1"/>
        <v>8114.166666666667</v>
      </c>
      <c r="AA40" s="77">
        <f t="shared" si="1"/>
        <v>73146.50000000001</v>
      </c>
      <c r="AB40" s="78">
        <f t="shared" si="1"/>
        <v>62547.666666666664</v>
      </c>
      <c r="AC40" s="76">
        <f t="shared" si="1"/>
        <v>8627.333333333334</v>
      </c>
      <c r="AD40" s="77">
        <f t="shared" si="1"/>
        <v>73905.33333333334</v>
      </c>
      <c r="AE40" s="78">
        <f t="shared" si="1"/>
        <v>63119.41666666667</v>
      </c>
      <c r="AF40" s="76">
        <f t="shared" si="1"/>
        <v>9618</v>
      </c>
      <c r="AG40" s="77">
        <f t="shared" si="1"/>
        <v>75840</v>
      </c>
      <c r="AH40" s="78">
        <f t="shared" si="1"/>
        <v>62746</v>
      </c>
      <c r="AI40" s="76">
        <f t="shared" si="1"/>
        <v>10131.174811609342</v>
      </c>
      <c r="AJ40" s="77">
        <f t="shared" si="1"/>
        <v>77234.255763635</v>
      </c>
      <c r="AK40" s="78">
        <f t="shared" si="1"/>
        <v>64368.56942475565</v>
      </c>
      <c r="AL40" s="76">
        <f t="shared" si="1"/>
        <v>11393.206460258963</v>
      </c>
      <c r="AM40" s="77">
        <f t="shared" si="1"/>
        <v>78901.84190299758</v>
      </c>
      <c r="AN40" s="78">
        <f t="shared" si="1"/>
        <v>64401.95163674346</v>
      </c>
      <c r="AO40" s="76">
        <f t="shared" si="1"/>
        <v>10837.532334879057</v>
      </c>
      <c r="AP40" s="77">
        <f t="shared" si="1"/>
        <v>80448.89165308936</v>
      </c>
      <c r="AQ40" s="78">
        <f t="shared" si="1"/>
        <v>66366.57601203157</v>
      </c>
      <c r="AR40" s="76">
        <f aca="true" t="shared" si="2" ref="AR40:AW40">SUM(AR27:AR39)</f>
        <v>11424.986798373962</v>
      </c>
      <c r="AS40" s="77">
        <f t="shared" si="2"/>
        <v>81769.47476860741</v>
      </c>
      <c r="AT40" s="78">
        <f t="shared" si="2"/>
        <v>67003.53843301862</v>
      </c>
      <c r="AU40" s="76">
        <f t="shared" si="2"/>
        <v>12101.014924702758</v>
      </c>
      <c r="AV40" s="77">
        <f t="shared" si="2"/>
        <v>82561.43197582275</v>
      </c>
      <c r="AW40" s="78">
        <f t="shared" si="2"/>
        <v>66184.55309947449</v>
      </c>
      <c r="AX40" s="76">
        <f aca="true" t="shared" si="3" ref="AX40:BC40">SUM(AX27:AX39)</f>
        <v>12231.690986212887</v>
      </c>
      <c r="AY40" s="77">
        <f t="shared" si="3"/>
        <v>84349.18127526129</v>
      </c>
      <c r="AZ40" s="78">
        <f t="shared" si="3"/>
        <v>65748.12773852583</v>
      </c>
      <c r="BA40" s="76">
        <f t="shared" si="3"/>
        <v>12510.294604435616</v>
      </c>
      <c r="BB40" s="77">
        <f t="shared" si="3"/>
        <v>85655.42094229284</v>
      </c>
      <c r="BC40" s="78">
        <f t="shared" si="3"/>
        <v>65364.284453271546</v>
      </c>
      <c r="BD40" s="76">
        <f>SUM(BD27:BD39)</f>
        <v>12952</v>
      </c>
      <c r="BE40" s="77">
        <f>SUM(BE27:BE39)</f>
        <v>86310</v>
      </c>
      <c r="BF40" s="78">
        <f>SUM(BF27:BF39)</f>
        <v>65911</v>
      </c>
      <c r="BG40" s="76">
        <f aca="true" t="shared" si="4" ref="BG40:BL40">SUM(BG27:BG39)</f>
        <v>13592</v>
      </c>
      <c r="BH40" s="77">
        <f t="shared" si="4"/>
        <v>79524</v>
      </c>
      <c r="BI40" s="78">
        <f t="shared" si="4"/>
        <v>60547</v>
      </c>
      <c r="BJ40" s="76">
        <f t="shared" si="4"/>
        <v>14165</v>
      </c>
      <c r="BK40" s="77">
        <f t="shared" si="4"/>
        <v>80786</v>
      </c>
      <c r="BL40" s="78">
        <f t="shared" si="4"/>
        <v>60696</v>
      </c>
      <c r="BM40" s="76">
        <f>SUM(BM27:BM39)</f>
        <v>14534</v>
      </c>
      <c r="BN40" s="77">
        <f>SUM(BN27:BN39)</f>
        <v>81240</v>
      </c>
      <c r="BO40" s="78">
        <f>SUM(BO27:BO39)</f>
        <v>60746</v>
      </c>
    </row>
    <row r="41" spans="1:67" ht="19.5" customHeight="1" thickBot="1">
      <c r="A41" s="27" t="s">
        <v>59</v>
      </c>
      <c r="B41" s="63"/>
      <c r="C41" s="79">
        <f>SUM(B40:D40)</f>
        <v>103636</v>
      </c>
      <c r="D41" s="80"/>
      <c r="E41" s="63"/>
      <c r="F41" s="79">
        <f>SUM(E40:G40)</f>
        <v>109998</v>
      </c>
      <c r="G41" s="80"/>
      <c r="H41" s="17"/>
      <c r="I41" s="79">
        <f>SUM(H40:J40)</f>
        <v>118838</v>
      </c>
      <c r="J41" s="80"/>
      <c r="K41" s="17"/>
      <c r="L41" s="79">
        <f>SUM(K40:M40)</f>
        <v>125109</v>
      </c>
      <c r="M41" s="80"/>
      <c r="N41" s="17"/>
      <c r="O41" s="79">
        <f>SUM(N40:P40)</f>
        <v>129396</v>
      </c>
      <c r="P41" s="80"/>
      <c r="Q41" s="17"/>
      <c r="R41" s="79">
        <f>SUM(Q40:S40)</f>
        <v>130807</v>
      </c>
      <c r="S41" s="80"/>
      <c r="T41" s="17"/>
      <c r="U41" s="79">
        <f>SUM(T40:V40)</f>
        <v>136565</v>
      </c>
      <c r="V41" s="80"/>
      <c r="W41" s="17"/>
      <c r="X41" s="79">
        <f>SUM(W40:Y40)</f>
        <v>143572</v>
      </c>
      <c r="Y41" s="80"/>
      <c r="Z41" s="17"/>
      <c r="AA41" s="79">
        <f>SUM(Z40:AB40)</f>
        <v>143808.33333333334</v>
      </c>
      <c r="AB41" s="80"/>
      <c r="AC41" s="17"/>
      <c r="AD41" s="79">
        <f>SUM(AC40:AE40)</f>
        <v>145652.08333333334</v>
      </c>
      <c r="AE41" s="80"/>
      <c r="AF41" s="17"/>
      <c r="AG41" s="79">
        <f>SUM(AF40:AH40)</f>
        <v>148204</v>
      </c>
      <c r="AH41" s="80"/>
      <c r="AI41" s="17"/>
      <c r="AJ41" s="79">
        <f>SUM(AI40:AK40)</f>
        <v>151734</v>
      </c>
      <c r="AK41" s="146"/>
      <c r="AL41" s="147"/>
      <c r="AM41" s="79">
        <f>SUM(AL40:AN40)</f>
        <v>154697</v>
      </c>
      <c r="AN41" s="80"/>
      <c r="AO41" s="17"/>
      <c r="AP41" s="79">
        <f>SUM(AO40:AQ40)</f>
        <v>157653</v>
      </c>
      <c r="AQ41" s="80"/>
      <c r="AR41" s="17"/>
      <c r="AS41" s="79">
        <f>SUM(AR40:AT40)</f>
        <v>160198</v>
      </c>
      <c r="AT41" s="80"/>
      <c r="AU41" s="17"/>
      <c r="AV41" s="79">
        <f>SUM(AU40:AW40)</f>
        <v>160847</v>
      </c>
      <c r="AW41" s="80"/>
      <c r="AX41" s="17"/>
      <c r="AY41" s="79">
        <f>SUM(AX40:AZ40)</f>
        <v>162329</v>
      </c>
      <c r="AZ41" s="80"/>
      <c r="BA41" s="17"/>
      <c r="BB41" s="79">
        <f>SUM(BA40:BC40)</f>
        <v>163530</v>
      </c>
      <c r="BC41" s="80"/>
      <c r="BD41" s="17"/>
      <c r="BE41" s="79">
        <f>SUM(BD40:BF40)</f>
        <v>165173</v>
      </c>
      <c r="BF41" s="80"/>
      <c r="BG41" s="17"/>
      <c r="BH41" s="79">
        <f>SUM(BG40:BI40)</f>
        <v>153663</v>
      </c>
      <c r="BI41" s="80"/>
      <c r="BJ41" s="17"/>
      <c r="BK41" s="79">
        <f>SUM(BJ40:BL40)</f>
        <v>155647</v>
      </c>
      <c r="BL41" s="80"/>
      <c r="BM41" s="17"/>
      <c r="BN41" s="79">
        <f>SUM(BM40:BO40)</f>
        <v>156520</v>
      </c>
      <c r="BO41" s="80"/>
    </row>
    <row r="42" spans="34:37" ht="19.5" customHeight="1" thickBot="1">
      <c r="AH42" s="3"/>
      <c r="AI42" s="3"/>
      <c r="AJ42" s="3"/>
      <c r="AK42" s="3"/>
    </row>
    <row r="43" spans="1:37" ht="30" customHeight="1">
      <c r="A43" s="283" t="s">
        <v>229</v>
      </c>
      <c r="B43" s="284"/>
      <c r="C43" s="284"/>
      <c r="D43" s="284"/>
      <c r="E43" s="285"/>
      <c r="AF43" s="3"/>
      <c r="AG43" s="3"/>
      <c r="AH43" s="3"/>
      <c r="AI43" s="3"/>
      <c r="AJ43" s="3"/>
      <c r="AK43" s="3"/>
    </row>
    <row r="44" spans="1:7" ht="30" customHeight="1" thickBot="1">
      <c r="A44" s="286" t="s">
        <v>271</v>
      </c>
      <c r="B44" s="287"/>
      <c r="C44" s="287"/>
      <c r="D44" s="287"/>
      <c r="E44" s="288"/>
      <c r="F44" s="40"/>
      <c r="G44" s="40"/>
    </row>
    <row r="45" spans="1:58" ht="15.75" customHeight="1" thickBot="1">
      <c r="A45" s="41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</row>
    <row r="46" spans="1:67" ht="15.75" customHeight="1" thickBot="1">
      <c r="A46" s="41"/>
      <c r="B46" s="247" t="s">
        <v>188</v>
      </c>
      <c r="C46" s="248"/>
      <c r="D46" s="249"/>
      <c r="E46" s="253" t="s">
        <v>188</v>
      </c>
      <c r="F46" s="253"/>
      <c r="G46" s="253"/>
      <c r="H46" s="247" t="s">
        <v>188</v>
      </c>
      <c r="I46" s="248"/>
      <c r="J46" s="249"/>
      <c r="K46" s="253" t="s">
        <v>188</v>
      </c>
      <c r="L46" s="253"/>
      <c r="M46" s="253"/>
      <c r="N46" s="247" t="s">
        <v>188</v>
      </c>
      <c r="O46" s="248"/>
      <c r="P46" s="249"/>
      <c r="Q46" s="253" t="s">
        <v>188</v>
      </c>
      <c r="R46" s="253"/>
      <c r="S46" s="253"/>
      <c r="T46" s="247" t="s">
        <v>188</v>
      </c>
      <c r="U46" s="248"/>
      <c r="V46" s="249"/>
      <c r="W46" s="253" t="s">
        <v>188</v>
      </c>
      <c r="X46" s="253"/>
      <c r="Y46" s="253"/>
      <c r="Z46" s="247" t="s">
        <v>188</v>
      </c>
      <c r="AA46" s="248"/>
      <c r="AB46" s="249"/>
      <c r="AC46" s="253" t="s">
        <v>188</v>
      </c>
      <c r="AD46" s="253"/>
      <c r="AE46" s="253"/>
      <c r="AF46" s="247" t="s">
        <v>188</v>
      </c>
      <c r="AG46" s="248"/>
      <c r="AH46" s="249"/>
      <c r="AI46" s="253" t="s">
        <v>188</v>
      </c>
      <c r="AJ46" s="253"/>
      <c r="AK46" s="253"/>
      <c r="AL46" s="247" t="s">
        <v>188</v>
      </c>
      <c r="AM46" s="248"/>
      <c r="AN46" s="249"/>
      <c r="AO46" s="253" t="s">
        <v>188</v>
      </c>
      <c r="AP46" s="253"/>
      <c r="AQ46" s="253"/>
      <c r="AR46" s="247" t="s">
        <v>188</v>
      </c>
      <c r="AS46" s="248"/>
      <c r="AT46" s="249"/>
      <c r="AU46" s="253" t="s">
        <v>188</v>
      </c>
      <c r="AV46" s="253"/>
      <c r="AW46" s="253"/>
      <c r="AX46" s="247" t="s">
        <v>188</v>
      </c>
      <c r="AY46" s="248"/>
      <c r="AZ46" s="249"/>
      <c r="BA46" s="253" t="s">
        <v>188</v>
      </c>
      <c r="BB46" s="253"/>
      <c r="BC46" s="253"/>
      <c r="BD46" s="247" t="s">
        <v>188</v>
      </c>
      <c r="BE46" s="248"/>
      <c r="BF46" s="249"/>
      <c r="BG46" s="247" t="s">
        <v>188</v>
      </c>
      <c r="BH46" s="248"/>
      <c r="BI46" s="249"/>
      <c r="BJ46" s="247" t="s">
        <v>188</v>
      </c>
      <c r="BK46" s="248"/>
      <c r="BL46" s="249"/>
      <c r="BM46" s="247" t="s">
        <v>188</v>
      </c>
      <c r="BN46" s="248"/>
      <c r="BO46" s="249"/>
    </row>
    <row r="47" spans="1:67" ht="19.5" customHeight="1" thickBot="1">
      <c r="A47" s="40"/>
      <c r="B47" s="247" t="s">
        <v>156</v>
      </c>
      <c r="C47" s="248"/>
      <c r="D47" s="249"/>
      <c r="E47" s="166"/>
      <c r="F47" s="34" t="s">
        <v>155</v>
      </c>
      <c r="G47" s="167"/>
      <c r="H47" s="166"/>
      <c r="I47" s="34" t="s">
        <v>154</v>
      </c>
      <c r="J47" s="167"/>
      <c r="K47" s="166"/>
      <c r="L47" s="34" t="s">
        <v>153</v>
      </c>
      <c r="M47" s="167"/>
      <c r="N47" s="166"/>
      <c r="O47" s="34" t="s">
        <v>152</v>
      </c>
      <c r="P47" s="167"/>
      <c r="Q47" s="166"/>
      <c r="R47" s="34" t="s">
        <v>151</v>
      </c>
      <c r="S47" s="167"/>
      <c r="T47" s="166"/>
      <c r="U47" s="34" t="s">
        <v>150</v>
      </c>
      <c r="V47" s="167"/>
      <c r="W47" s="166"/>
      <c r="X47" s="34" t="s">
        <v>149</v>
      </c>
      <c r="Y47" s="167"/>
      <c r="Z47" s="166"/>
      <c r="AA47" s="34" t="s">
        <v>148</v>
      </c>
      <c r="AB47" s="167"/>
      <c r="AC47" s="166"/>
      <c r="AD47" s="34" t="s">
        <v>147</v>
      </c>
      <c r="AE47" s="167"/>
      <c r="AF47" s="166"/>
      <c r="AG47" s="34" t="s">
        <v>146</v>
      </c>
      <c r="AH47" s="167"/>
      <c r="AI47" s="166"/>
      <c r="AJ47" s="34" t="s">
        <v>145</v>
      </c>
      <c r="AK47" s="167"/>
      <c r="AL47" s="166"/>
      <c r="AM47" s="34" t="s">
        <v>144</v>
      </c>
      <c r="AN47" s="168"/>
      <c r="AO47" s="169"/>
      <c r="AP47" s="170" t="s">
        <v>143</v>
      </c>
      <c r="AQ47" s="168"/>
      <c r="AR47" s="166"/>
      <c r="AS47" s="34" t="s">
        <v>142</v>
      </c>
      <c r="AT47" s="167"/>
      <c r="AU47" s="166"/>
      <c r="AV47" s="34" t="s">
        <v>141</v>
      </c>
      <c r="AW47" s="167"/>
      <c r="AX47" s="166"/>
      <c r="AY47" s="34" t="s">
        <v>209</v>
      </c>
      <c r="AZ47" s="167"/>
      <c r="BA47" s="166"/>
      <c r="BB47" s="34" t="s">
        <v>224</v>
      </c>
      <c r="BC47" s="167"/>
      <c r="BD47" s="166"/>
      <c r="BE47" s="34" t="s">
        <v>236</v>
      </c>
      <c r="BF47" s="167"/>
      <c r="BG47" s="247" t="s">
        <v>249</v>
      </c>
      <c r="BH47" s="248"/>
      <c r="BI47" s="249"/>
      <c r="BJ47" s="247" t="s">
        <v>250</v>
      </c>
      <c r="BK47" s="248"/>
      <c r="BL47" s="249"/>
      <c r="BM47" s="247" t="s">
        <v>251</v>
      </c>
      <c r="BN47" s="248"/>
      <c r="BO47" s="249"/>
    </row>
    <row r="48" spans="1:67" ht="19.5" customHeight="1">
      <c r="A48" s="57" t="s">
        <v>203</v>
      </c>
      <c r="B48" s="64" t="s">
        <v>57</v>
      </c>
      <c r="C48" s="65" t="s">
        <v>9</v>
      </c>
      <c r="D48" s="66" t="s">
        <v>10</v>
      </c>
      <c r="E48" s="37" t="s">
        <v>57</v>
      </c>
      <c r="F48" s="38" t="s">
        <v>9</v>
      </c>
      <c r="G48" s="39" t="s">
        <v>10</v>
      </c>
      <c r="H48" s="64" t="s">
        <v>57</v>
      </c>
      <c r="I48" s="65" t="s">
        <v>9</v>
      </c>
      <c r="J48" s="66" t="s">
        <v>10</v>
      </c>
      <c r="K48" s="64" t="s">
        <v>57</v>
      </c>
      <c r="L48" s="65" t="s">
        <v>9</v>
      </c>
      <c r="M48" s="66" t="s">
        <v>10</v>
      </c>
      <c r="N48" s="64" t="s">
        <v>57</v>
      </c>
      <c r="O48" s="65" t="s">
        <v>9</v>
      </c>
      <c r="P48" s="66" t="s">
        <v>10</v>
      </c>
      <c r="Q48" s="37" t="s">
        <v>57</v>
      </c>
      <c r="R48" s="38" t="s">
        <v>9</v>
      </c>
      <c r="S48" s="39" t="s">
        <v>10</v>
      </c>
      <c r="T48" s="37" t="s">
        <v>57</v>
      </c>
      <c r="U48" s="38" t="s">
        <v>9</v>
      </c>
      <c r="V48" s="39" t="s">
        <v>10</v>
      </c>
      <c r="W48" s="37" t="s">
        <v>57</v>
      </c>
      <c r="X48" s="38" t="s">
        <v>9</v>
      </c>
      <c r="Y48" s="39" t="s">
        <v>10</v>
      </c>
      <c r="Z48" s="37" t="s">
        <v>57</v>
      </c>
      <c r="AA48" s="38" t="s">
        <v>9</v>
      </c>
      <c r="AB48" s="39" t="s">
        <v>10</v>
      </c>
      <c r="AC48" s="37" t="s">
        <v>57</v>
      </c>
      <c r="AD48" s="38" t="s">
        <v>9</v>
      </c>
      <c r="AE48" s="39" t="s">
        <v>10</v>
      </c>
      <c r="AF48" s="37" t="s">
        <v>57</v>
      </c>
      <c r="AG48" s="38" t="s">
        <v>9</v>
      </c>
      <c r="AH48" s="39" t="s">
        <v>10</v>
      </c>
      <c r="AI48" s="37" t="s">
        <v>57</v>
      </c>
      <c r="AJ48" s="38" t="s">
        <v>9</v>
      </c>
      <c r="AK48" s="39" t="s">
        <v>10</v>
      </c>
      <c r="AL48" s="37" t="s">
        <v>57</v>
      </c>
      <c r="AM48" s="38" t="s">
        <v>9</v>
      </c>
      <c r="AN48" s="39" t="s">
        <v>10</v>
      </c>
      <c r="AO48" s="37" t="s">
        <v>57</v>
      </c>
      <c r="AP48" s="38" t="s">
        <v>9</v>
      </c>
      <c r="AQ48" s="39" t="s">
        <v>10</v>
      </c>
      <c r="AR48" s="37" t="s">
        <v>57</v>
      </c>
      <c r="AS48" s="38" t="s">
        <v>9</v>
      </c>
      <c r="AT48" s="39" t="s">
        <v>10</v>
      </c>
      <c r="AU48" s="37" t="s">
        <v>57</v>
      </c>
      <c r="AV48" s="38" t="s">
        <v>9</v>
      </c>
      <c r="AW48" s="39" t="s">
        <v>10</v>
      </c>
      <c r="AX48" s="37" t="s">
        <v>57</v>
      </c>
      <c r="AY48" s="38" t="s">
        <v>9</v>
      </c>
      <c r="AZ48" s="39" t="s">
        <v>10</v>
      </c>
      <c r="BA48" s="37" t="s">
        <v>57</v>
      </c>
      <c r="BB48" s="38" t="s">
        <v>9</v>
      </c>
      <c r="BC48" s="39" t="s">
        <v>10</v>
      </c>
      <c r="BD48" s="37" t="s">
        <v>57</v>
      </c>
      <c r="BE48" s="38" t="s">
        <v>9</v>
      </c>
      <c r="BF48" s="39" t="s">
        <v>10</v>
      </c>
      <c r="BG48" s="37" t="s">
        <v>57</v>
      </c>
      <c r="BH48" s="38" t="s">
        <v>9</v>
      </c>
      <c r="BI48" s="39" t="s">
        <v>10</v>
      </c>
      <c r="BJ48" s="37" t="s">
        <v>57</v>
      </c>
      <c r="BK48" s="38" t="s">
        <v>9</v>
      </c>
      <c r="BL48" s="39" t="s">
        <v>10</v>
      </c>
      <c r="BM48" s="37" t="s">
        <v>57</v>
      </c>
      <c r="BN48" s="38" t="s">
        <v>9</v>
      </c>
      <c r="BO48" s="39" t="s">
        <v>10</v>
      </c>
    </row>
    <row r="49" spans="1:67" ht="19.5" customHeight="1">
      <c r="A49" s="171" t="s">
        <v>189</v>
      </c>
      <c r="B49" s="67">
        <v>0.048617966436327736</v>
      </c>
      <c r="C49" s="68">
        <v>0.7206317867719645</v>
      </c>
      <c r="D49" s="69">
        <v>0.2307502467917078</v>
      </c>
      <c r="E49" s="67">
        <v>0.0490240071797173</v>
      </c>
      <c r="F49" s="68">
        <v>0.6883553960062823</v>
      </c>
      <c r="G49" s="69">
        <v>0.26262059681400046</v>
      </c>
      <c r="H49" s="67">
        <v>0.04821621621621622</v>
      </c>
      <c r="I49" s="68">
        <v>0.4798918918918919</v>
      </c>
      <c r="J49" s="69">
        <v>0.4718918918918919</v>
      </c>
      <c r="K49" s="67">
        <v>0.04945002391200383</v>
      </c>
      <c r="L49" s="68">
        <v>0.4842659014825442</v>
      </c>
      <c r="M49" s="69">
        <v>0.46628407460545196</v>
      </c>
      <c r="N49" s="67">
        <v>0.0465220509143062</v>
      </c>
      <c r="O49" s="68">
        <v>0.45437432771602726</v>
      </c>
      <c r="P49" s="69">
        <v>0.4991036213696666</v>
      </c>
      <c r="Q49" s="67">
        <v>0.05562294229769537</v>
      </c>
      <c r="R49" s="68">
        <v>0.48336510136891353</v>
      </c>
      <c r="S49" s="69">
        <v>0.4610119563333911</v>
      </c>
      <c r="T49" s="67">
        <v>0.05407237901517078</v>
      </c>
      <c r="U49" s="68">
        <v>0.4825832697686245</v>
      </c>
      <c r="V49" s="69">
        <v>0.46334435121620476</v>
      </c>
      <c r="W49" s="67">
        <v>0.049800958648143635</v>
      </c>
      <c r="X49" s="68">
        <v>0.4733122105776261</v>
      </c>
      <c r="Y49" s="69">
        <v>0.4768868307742302</v>
      </c>
      <c r="Z49" s="67">
        <v>0.05172161853396742</v>
      </c>
      <c r="AA49" s="68">
        <v>0.47478014825048487</v>
      </c>
      <c r="AB49" s="69">
        <v>0.4734982332155477</v>
      </c>
      <c r="AC49" s="67">
        <v>0.056376620712021236</v>
      </c>
      <c r="AD49" s="68">
        <v>0.4661495390195313</v>
      </c>
      <c r="AE49" s="69">
        <v>0.47747384026844747</v>
      </c>
      <c r="AF49" s="67">
        <v>0.06294031121777502</v>
      </c>
      <c r="AG49" s="68">
        <v>0.4600913524812263</v>
      </c>
      <c r="AH49" s="69">
        <v>0.47696833630099866</v>
      </c>
      <c r="AI49" s="67">
        <v>0.05666666666666667</v>
      </c>
      <c r="AJ49" s="68">
        <v>0.4575438596491228</v>
      </c>
      <c r="AK49" s="69">
        <v>0.48578947368421055</v>
      </c>
      <c r="AL49" s="67">
        <v>0.05239584213639821</v>
      </c>
      <c r="AM49" s="68">
        <v>0.5202400067607539</v>
      </c>
      <c r="AN49" s="69">
        <v>0.427364151102848</v>
      </c>
      <c r="AO49" s="67">
        <v>0.048489886395123305</v>
      </c>
      <c r="AP49" s="68">
        <v>0.4374249561281981</v>
      </c>
      <c r="AQ49" s="69">
        <v>0.5140851574766787</v>
      </c>
      <c r="AR49" s="67">
        <v>0.05577416595380667</v>
      </c>
      <c r="AS49" s="68">
        <v>0.44071856287425154</v>
      </c>
      <c r="AT49" s="69">
        <v>0.5035072711719418</v>
      </c>
      <c r="AU49" s="67">
        <f aca="true" t="shared" si="5" ref="AU49:AU61">(AU27/(AU27+AV27+AW27))</f>
        <v>0.05627952435250041</v>
      </c>
      <c r="AV49" s="68">
        <f aca="true" t="shared" si="6" ref="AV49:AV61">(AV27/(AU27+AV27+AW27))</f>
        <v>0.4392409187164033</v>
      </c>
      <c r="AW49" s="69">
        <f aca="true" t="shared" si="7" ref="AW49:AW61">(AW27/(AU27+AV27+AW27))</f>
        <v>0.5044795569310963</v>
      </c>
      <c r="AX49" s="67">
        <f aca="true" t="shared" si="8" ref="AX49:AX61">(AX27/(AX27+AY27+AZ27))</f>
        <v>0.06424142825128856</v>
      </c>
      <c r="AY49" s="68">
        <f aca="true" t="shared" si="9" ref="AY49:AY61">(AY27/(AX27+AY27+AZ27))</f>
        <v>0.4614924927168148</v>
      </c>
      <c r="AZ49" s="69">
        <f aca="true" t="shared" si="10" ref="AZ49:AZ61">(AZ27/(AX27+AY27+AZ27))</f>
        <v>0.4742660790318966</v>
      </c>
      <c r="BA49" s="67">
        <f aca="true" t="shared" si="11" ref="BA49:BA61">(BA27/(BA27+BB27+BC27))</f>
        <v>0.06631375634880894</v>
      </c>
      <c r="BB49" s="68">
        <f aca="true" t="shared" si="12" ref="BB49:BB61">(BB27/(BA27+BB27+BC27))</f>
        <v>0.47263752772015166</v>
      </c>
      <c r="BC49" s="69">
        <f aca="true" t="shared" si="13" ref="BC49:BC61">(BC27/(BA27+BB27+BC27))</f>
        <v>0.46104871593103947</v>
      </c>
      <c r="BD49" s="67">
        <f aca="true" t="shared" si="14" ref="BD49:BD61">(BD27/(BD27+BE27+BF27))</f>
        <v>0.07335717792271548</v>
      </c>
      <c r="BE49" s="68">
        <f aca="true" t="shared" si="15" ref="BE49:BE61">(BE27/(BD27+BE27+BF27))</f>
        <v>0.47955677116207307</v>
      </c>
      <c r="BF49" s="69">
        <f aca="true" t="shared" si="16" ref="BF49:BF61">(BF27/(BD27+BE27+BF27))</f>
        <v>0.4470860509152114</v>
      </c>
      <c r="BG49" s="67">
        <f aca="true" t="shared" si="17" ref="BG49:BG61">(BG27/(BG27+BH27+BI27))</f>
        <v>0.09090909090909091</v>
      </c>
      <c r="BH49" s="68">
        <f aca="true" t="shared" si="18" ref="BH49:BH61">(BH27/(BG27+BH27+BI27))</f>
        <v>0.46820898998524957</v>
      </c>
      <c r="BI49" s="69">
        <f aca="true" t="shared" si="19" ref="BI49:BI61">(BI27/(BG27+BH27+BI27))</f>
        <v>0.4408819191056595</v>
      </c>
      <c r="BJ49" s="67">
        <f aca="true" t="shared" si="20" ref="BJ49:BJ61">(BJ27/(BJ27+BK27+BL27))</f>
        <v>0.08909254807692307</v>
      </c>
      <c r="BK49" s="68">
        <f aca="true" t="shared" si="21" ref="BK49:BK61">(BK27/(BJ27+BK27+BL27))</f>
        <v>0.4646183894230769</v>
      </c>
      <c r="BL49" s="69">
        <f aca="true" t="shared" si="22" ref="BL49:BL61">(BL27/(BJ27+BK27+BL27))</f>
        <v>0.4462890625</v>
      </c>
      <c r="BM49" s="67">
        <f aca="true" t="shared" si="23" ref="BM49:BM61">(BM27/(BM27+BN27+BO27))</f>
        <v>0.09580573951434879</v>
      </c>
      <c r="BN49" s="68">
        <f aca="true" t="shared" si="24" ref="BN49:BN61">(BN27/(BM27+BN27+BO27))</f>
        <v>0.459896983075791</v>
      </c>
      <c r="BO49" s="69">
        <f aca="true" t="shared" si="25" ref="BO49:BO61">(BO27/(BM27+BN27+BO27))</f>
        <v>0.4442972774098602</v>
      </c>
    </row>
    <row r="50" spans="1:67" ht="19.5" customHeight="1">
      <c r="A50" s="171" t="s">
        <v>190</v>
      </c>
      <c r="B50" s="67">
        <v>0.01946421096693177</v>
      </c>
      <c r="C50" s="68">
        <v>0.8303334728617273</v>
      </c>
      <c r="D50" s="69">
        <v>0.15020231617134086</v>
      </c>
      <c r="E50" s="67">
        <v>0.02077212162623847</v>
      </c>
      <c r="F50" s="68">
        <v>0.8295182781004441</v>
      </c>
      <c r="G50" s="69">
        <v>0.1497096002733174</v>
      </c>
      <c r="H50" s="67">
        <v>0.03363258743132788</v>
      </c>
      <c r="I50" s="68">
        <v>0.7743534771539595</v>
      </c>
      <c r="J50" s="69">
        <v>0.1920139354147126</v>
      </c>
      <c r="K50" s="67">
        <v>0.026186799167394078</v>
      </c>
      <c r="L50" s="68">
        <v>0.8358289129121064</v>
      </c>
      <c r="M50" s="69">
        <v>0.13798428792049958</v>
      </c>
      <c r="N50" s="67">
        <v>0.029395604395604395</v>
      </c>
      <c r="O50" s="68">
        <v>0.8018543956043956</v>
      </c>
      <c r="P50" s="69">
        <v>0.16875</v>
      </c>
      <c r="Q50" s="67">
        <v>0.05026551247544919</v>
      </c>
      <c r="R50" s="68">
        <v>0.6751291190805266</v>
      </c>
      <c r="S50" s="69">
        <v>0.27460536844402417</v>
      </c>
      <c r="T50" s="67">
        <v>0.06563161609033169</v>
      </c>
      <c r="U50" s="68">
        <v>0.6725476358503881</v>
      </c>
      <c r="V50" s="69">
        <v>0.2618207480592802</v>
      </c>
      <c r="W50" s="67">
        <v>0.06491617015380352</v>
      </c>
      <c r="X50" s="68">
        <v>0.6711237356242206</v>
      </c>
      <c r="Y50" s="69">
        <v>0.2639600942219759</v>
      </c>
      <c r="Z50" s="67">
        <v>0.06705545948756202</v>
      </c>
      <c r="AA50" s="68">
        <v>0.6774206308841646</v>
      </c>
      <c r="AB50" s="69">
        <v>0.25552390962827337</v>
      </c>
      <c r="AC50" s="67">
        <v>0.07245460651453664</v>
      </c>
      <c r="AD50" s="68">
        <v>0.6843537107798592</v>
      </c>
      <c r="AE50" s="69">
        <v>0.24319168270560412</v>
      </c>
      <c r="AF50" s="67">
        <v>0.07951196106655699</v>
      </c>
      <c r="AG50" s="68">
        <v>0.6935362259236411</v>
      </c>
      <c r="AH50" s="69">
        <v>0.2269518130098019</v>
      </c>
      <c r="AI50" s="67">
        <v>0.08133403638281045</v>
      </c>
      <c r="AJ50" s="68">
        <v>0.6815844977590297</v>
      </c>
      <c r="AK50" s="69">
        <v>0.23708146585815976</v>
      </c>
      <c r="AL50" s="67">
        <v>0.0757193928383051</v>
      </c>
      <c r="AM50" s="68">
        <v>0.581140479399871</v>
      </c>
      <c r="AN50" s="69">
        <v>0.34314012776182384</v>
      </c>
      <c r="AO50" s="67">
        <v>0.09405139035550862</v>
      </c>
      <c r="AP50" s="68">
        <v>0.6982048574445617</v>
      </c>
      <c r="AQ50" s="69">
        <v>0.2077437521999296</v>
      </c>
      <c r="AR50" s="67">
        <v>0.0891226127871575</v>
      </c>
      <c r="AS50" s="68">
        <v>0.6824660946581788</v>
      </c>
      <c r="AT50" s="69">
        <v>0.22841129255466372</v>
      </c>
      <c r="AU50" s="67">
        <f t="shared" si="5"/>
        <v>0.09009360374414976</v>
      </c>
      <c r="AV50" s="68">
        <f t="shared" si="6"/>
        <v>0.6650416016640666</v>
      </c>
      <c r="AW50" s="69">
        <f t="shared" si="7"/>
        <v>0.24486479459178367</v>
      </c>
      <c r="AX50" s="67">
        <f t="shared" si="8"/>
        <v>0.08559690968177079</v>
      </c>
      <c r="AY50" s="68">
        <f t="shared" si="9"/>
        <v>0.6382978723404256</v>
      </c>
      <c r="AZ50" s="69">
        <f t="shared" si="10"/>
        <v>0.27610521797780363</v>
      </c>
      <c r="BA50" s="67">
        <f t="shared" si="11"/>
        <v>0.08604147322810275</v>
      </c>
      <c r="BB50" s="68">
        <f t="shared" si="12"/>
        <v>0.6272361497988239</v>
      </c>
      <c r="BC50" s="69">
        <f t="shared" si="13"/>
        <v>0.28672237697307335</v>
      </c>
      <c r="BD50" s="67">
        <f t="shared" si="14"/>
        <v>0.08835683033543996</v>
      </c>
      <c r="BE50" s="68">
        <f t="shared" si="15"/>
        <v>0.6363636363636364</v>
      </c>
      <c r="BF50" s="69">
        <f t="shared" si="16"/>
        <v>0.2752795333009237</v>
      </c>
      <c r="BG50" s="67">
        <f t="shared" si="17"/>
        <v>0.09635045942797982</v>
      </c>
      <c r="BH50" s="68">
        <f t="shared" si="18"/>
        <v>0.6382166429403391</v>
      </c>
      <c r="BI50" s="69">
        <f t="shared" si="19"/>
        <v>0.2654328976316811</v>
      </c>
      <c r="BJ50" s="67">
        <f t="shared" si="20"/>
        <v>0.10093942338840298</v>
      </c>
      <c r="BK50" s="68">
        <f t="shared" si="21"/>
        <v>0.6458697764820214</v>
      </c>
      <c r="BL50" s="69">
        <f t="shared" si="22"/>
        <v>0.2531908001295756</v>
      </c>
      <c r="BM50" s="67">
        <f t="shared" si="23"/>
        <v>0.0969854956219504</v>
      </c>
      <c r="BN50" s="68">
        <f t="shared" si="24"/>
        <v>0.6590468551567409</v>
      </c>
      <c r="BO50" s="69">
        <f t="shared" si="25"/>
        <v>0.24396764922130873</v>
      </c>
    </row>
    <row r="51" spans="1:67" ht="19.5" customHeight="1">
      <c r="A51" s="171" t="s">
        <v>191</v>
      </c>
      <c r="B51" s="67">
        <v>0.04013819095477387</v>
      </c>
      <c r="C51" s="68">
        <v>0.542713567839196</v>
      </c>
      <c r="D51" s="69">
        <v>0.41714824120603017</v>
      </c>
      <c r="E51" s="67">
        <v>0.04481976605395083</v>
      </c>
      <c r="F51" s="68">
        <v>0.5355096681785629</v>
      </c>
      <c r="G51" s="69">
        <v>0.4196705657674863</v>
      </c>
      <c r="H51" s="67">
        <v>0.04323957213198257</v>
      </c>
      <c r="I51" s="68">
        <v>0.5258362103118456</v>
      </c>
      <c r="J51" s="69">
        <v>0.43092421755617183</v>
      </c>
      <c r="K51" s="67">
        <v>0.044710494252264664</v>
      </c>
      <c r="L51" s="68">
        <v>0.514488531016581</v>
      </c>
      <c r="M51" s="69">
        <v>0.4408009747311543</v>
      </c>
      <c r="N51" s="67">
        <v>0.04447602505395021</v>
      </c>
      <c r="O51" s="68">
        <v>0.5141849571030054</v>
      </c>
      <c r="P51" s="69">
        <v>0.44133901784304436</v>
      </c>
      <c r="Q51" s="67">
        <v>0.0491019182821961</v>
      </c>
      <c r="R51" s="68">
        <v>0.5008904492952729</v>
      </c>
      <c r="S51" s="69">
        <v>0.4500076324225309</v>
      </c>
      <c r="T51" s="67">
        <v>0.05207970978482333</v>
      </c>
      <c r="U51" s="68">
        <v>0.48645828156835463</v>
      </c>
      <c r="V51" s="69">
        <v>0.461462008646822</v>
      </c>
      <c r="W51" s="67">
        <v>0.05522757569986669</v>
      </c>
      <c r="X51" s="68">
        <v>0.49157303370786515</v>
      </c>
      <c r="Y51" s="69">
        <v>0.45319939059226816</v>
      </c>
      <c r="Z51" s="67">
        <v>0.05658512282977015</v>
      </c>
      <c r="AA51" s="68">
        <v>0.49136652814626486</v>
      </c>
      <c r="AB51" s="69">
        <v>0.45204834902396496</v>
      </c>
      <c r="AC51" s="67">
        <v>0.05764139155728582</v>
      </c>
      <c r="AD51" s="68">
        <v>0.49658297877469354</v>
      </c>
      <c r="AE51" s="69">
        <v>0.4457756296680206</v>
      </c>
      <c r="AF51" s="67">
        <v>0.06573903166264376</v>
      </c>
      <c r="AG51" s="68">
        <v>0.5071702399545648</v>
      </c>
      <c r="AH51" s="69">
        <v>0.42709072838279144</v>
      </c>
      <c r="AI51" s="67">
        <v>0.07092067596269278</v>
      </c>
      <c r="AJ51" s="68">
        <v>0.5049866100286269</v>
      </c>
      <c r="AK51" s="69">
        <v>0.42409271400868037</v>
      </c>
      <c r="AL51" s="67">
        <v>0.07307307307307308</v>
      </c>
      <c r="AM51" s="68">
        <v>0.5344844844844845</v>
      </c>
      <c r="AN51" s="69">
        <v>0.3924424424424424</v>
      </c>
      <c r="AO51" s="67">
        <v>0.06704392863993862</v>
      </c>
      <c r="AP51" s="68">
        <v>0.5134759255706887</v>
      </c>
      <c r="AQ51" s="69">
        <v>0.4194801457893727</v>
      </c>
      <c r="AR51" s="67">
        <v>0.07208424584129351</v>
      </c>
      <c r="AS51" s="68">
        <v>0.5092027398536881</v>
      </c>
      <c r="AT51" s="69">
        <v>0.41871301430501845</v>
      </c>
      <c r="AU51" s="67">
        <f t="shared" si="5"/>
        <v>0.07930782576933613</v>
      </c>
      <c r="AV51" s="68">
        <f t="shared" si="6"/>
        <v>0.5135147475116428</v>
      </c>
      <c r="AW51" s="69">
        <f t="shared" si="7"/>
        <v>0.40717742671902113</v>
      </c>
      <c r="AX51" s="67">
        <f t="shared" si="8"/>
        <v>0.07651109410864575</v>
      </c>
      <c r="AY51" s="68">
        <f t="shared" si="9"/>
        <v>0.5249561186372023</v>
      </c>
      <c r="AZ51" s="69">
        <f t="shared" si="10"/>
        <v>0.39853278725415187</v>
      </c>
      <c r="BA51" s="67">
        <f t="shared" si="11"/>
        <v>0.0784952474452229</v>
      </c>
      <c r="BB51" s="68">
        <f t="shared" si="12"/>
        <v>0.542728368066402</v>
      </c>
      <c r="BC51" s="69">
        <f t="shared" si="13"/>
        <v>0.37877638448837525</v>
      </c>
      <c r="BD51" s="67">
        <f t="shared" si="14"/>
        <v>0.08292321762989417</v>
      </c>
      <c r="BE51" s="68">
        <f t="shared" si="15"/>
        <v>0.5442271678062802</v>
      </c>
      <c r="BF51" s="69">
        <f t="shared" si="16"/>
        <v>0.3728496145638256</v>
      </c>
      <c r="BG51" s="67">
        <f t="shared" si="17"/>
        <v>0.09293460997413441</v>
      </c>
      <c r="BH51" s="68">
        <f t="shared" si="18"/>
        <v>0.5416799019830285</v>
      </c>
      <c r="BI51" s="69">
        <f t="shared" si="19"/>
        <v>0.36538548804283705</v>
      </c>
      <c r="BJ51" s="67">
        <f t="shared" si="20"/>
        <v>0.09338138925294888</v>
      </c>
      <c r="BK51" s="68">
        <f t="shared" si="21"/>
        <v>0.5564969106908818</v>
      </c>
      <c r="BL51" s="69">
        <f t="shared" si="22"/>
        <v>0.35012170005616927</v>
      </c>
      <c r="BM51" s="67">
        <f t="shared" si="23"/>
        <v>0.09891274302036303</v>
      </c>
      <c r="BN51" s="68">
        <f t="shared" si="24"/>
        <v>0.557910255228969</v>
      </c>
      <c r="BO51" s="69">
        <f t="shared" si="25"/>
        <v>0.343177001750668</v>
      </c>
    </row>
    <row r="52" spans="1:67" ht="19.5" customHeight="1">
      <c r="A52" s="171" t="s">
        <v>192</v>
      </c>
      <c r="B52" s="67">
        <v>0.025627948489098558</v>
      </c>
      <c r="C52" s="68">
        <v>0.578987632283565</v>
      </c>
      <c r="D52" s="69">
        <v>0.39538441922733647</v>
      </c>
      <c r="E52" s="67">
        <v>0.02588860056725605</v>
      </c>
      <c r="F52" s="68">
        <v>0.5802305232031862</v>
      </c>
      <c r="G52" s="69">
        <v>0.39388087622955764</v>
      </c>
      <c r="H52" s="67">
        <v>0.03539967373572594</v>
      </c>
      <c r="I52" s="68">
        <v>0.5239260467645459</v>
      </c>
      <c r="J52" s="69">
        <v>0.4406742794997281</v>
      </c>
      <c r="K52" s="67">
        <v>0.03562133197244195</v>
      </c>
      <c r="L52" s="68">
        <v>0.4836948201071702</v>
      </c>
      <c r="M52" s="69">
        <v>0.4806838479203879</v>
      </c>
      <c r="N52" s="67">
        <v>0.03571428571428571</v>
      </c>
      <c r="O52" s="68">
        <v>0.5084318666408219</v>
      </c>
      <c r="P52" s="69">
        <v>0.4558538476448924</v>
      </c>
      <c r="Q52" s="67">
        <v>0.041207474844274075</v>
      </c>
      <c r="R52" s="68">
        <v>0.4731672256827983</v>
      </c>
      <c r="S52" s="69">
        <v>0.48562529947292765</v>
      </c>
      <c r="T52" s="67">
        <v>0.04241685844501602</v>
      </c>
      <c r="U52" s="68">
        <v>0.48662063986282206</v>
      </c>
      <c r="V52" s="69">
        <v>0.4709625016921619</v>
      </c>
      <c r="W52" s="67">
        <v>0.044027129807503826</v>
      </c>
      <c r="X52" s="68">
        <v>0.45442427568902655</v>
      </c>
      <c r="Y52" s="69">
        <v>0.5015485945034697</v>
      </c>
      <c r="Z52" s="67">
        <v>0.0455146357673303</v>
      </c>
      <c r="AA52" s="68">
        <v>0.4641185309330482</v>
      </c>
      <c r="AB52" s="69">
        <v>0.4903668332996214</v>
      </c>
      <c r="AC52" s="67">
        <v>0.04547117826854363</v>
      </c>
      <c r="AD52" s="68">
        <v>0.4482435748417926</v>
      </c>
      <c r="AE52" s="69">
        <v>0.5062852468896638</v>
      </c>
      <c r="AF52" s="67">
        <v>0.050743037921991425</v>
      </c>
      <c r="AG52" s="68">
        <v>0.43562419348124715</v>
      </c>
      <c r="AH52" s="69">
        <v>0.5136327685967614</v>
      </c>
      <c r="AI52" s="67">
        <v>0.05476681799422205</v>
      </c>
      <c r="AJ52" s="68">
        <v>0.44358233594717295</v>
      </c>
      <c r="AK52" s="69">
        <v>0.5016508460586051</v>
      </c>
      <c r="AL52" s="67">
        <v>0.06538568422724204</v>
      </c>
      <c r="AM52" s="68">
        <v>0.45511929810631624</v>
      </c>
      <c r="AN52" s="69">
        <v>0.47949501766644165</v>
      </c>
      <c r="AO52" s="67">
        <v>0.056433308113400686</v>
      </c>
      <c r="AP52" s="68">
        <v>0.4329520672927144</v>
      </c>
      <c r="AQ52" s="69">
        <v>0.510614624593885</v>
      </c>
      <c r="AR52" s="67">
        <v>0.06383607942543304</v>
      </c>
      <c r="AS52" s="68">
        <v>0.43134769750739327</v>
      </c>
      <c r="AT52" s="69">
        <v>0.5048162230671737</v>
      </c>
      <c r="AU52" s="67">
        <f t="shared" si="5"/>
        <v>0.0655112651646447</v>
      </c>
      <c r="AV52" s="68">
        <f t="shared" si="6"/>
        <v>0.4280329289428076</v>
      </c>
      <c r="AW52" s="69">
        <f t="shared" si="7"/>
        <v>0.5064558058925476</v>
      </c>
      <c r="AX52" s="67">
        <f t="shared" si="8"/>
        <v>0.06858531926900205</v>
      </c>
      <c r="AY52" s="68">
        <f t="shared" si="9"/>
        <v>0.4329556799930546</v>
      </c>
      <c r="AZ52" s="69">
        <f t="shared" si="10"/>
        <v>0.4984590007379433</v>
      </c>
      <c r="BA52" s="67">
        <f t="shared" si="11"/>
        <v>0.06895527454807775</v>
      </c>
      <c r="BB52" s="68">
        <f t="shared" si="12"/>
        <v>0.43087498939149627</v>
      </c>
      <c r="BC52" s="69">
        <f t="shared" si="13"/>
        <v>0.5001697360604261</v>
      </c>
      <c r="BD52" s="67">
        <f t="shared" si="14"/>
        <v>0.06766885632474313</v>
      </c>
      <c r="BE52" s="68">
        <f t="shared" si="15"/>
        <v>0.4282886979956207</v>
      </c>
      <c r="BF52" s="69">
        <f t="shared" si="16"/>
        <v>0.5040424456796362</v>
      </c>
      <c r="BG52" s="67">
        <f t="shared" si="17"/>
        <v>0.07786866925930892</v>
      </c>
      <c r="BH52" s="68">
        <f t="shared" si="18"/>
        <v>0.42644495105270214</v>
      </c>
      <c r="BI52" s="69">
        <f t="shared" si="19"/>
        <v>0.4956863796879889</v>
      </c>
      <c r="BJ52" s="67">
        <f t="shared" si="20"/>
        <v>0.08089650747089559</v>
      </c>
      <c r="BK52" s="68">
        <f t="shared" si="21"/>
        <v>0.41974516454303784</v>
      </c>
      <c r="BL52" s="69">
        <f t="shared" si="22"/>
        <v>0.49935832798606655</v>
      </c>
      <c r="BM52" s="67">
        <f t="shared" si="23"/>
        <v>0.08471676300578035</v>
      </c>
      <c r="BN52" s="68">
        <f t="shared" si="24"/>
        <v>0.42090173410404624</v>
      </c>
      <c r="BO52" s="69">
        <f t="shared" si="25"/>
        <v>0.4943815028901734</v>
      </c>
    </row>
    <row r="53" spans="1:67" ht="19.5" customHeight="1">
      <c r="A53" s="171" t="s">
        <v>193</v>
      </c>
      <c r="B53" s="67">
        <v>0.035735428663688715</v>
      </c>
      <c r="C53" s="68">
        <v>0.5172488025402293</v>
      </c>
      <c r="D53" s="69">
        <v>0.447015768796082</v>
      </c>
      <c r="E53" s="67">
        <v>0.0389769820971867</v>
      </c>
      <c r="F53" s="68">
        <v>0.5175447570332481</v>
      </c>
      <c r="G53" s="69">
        <v>0.4434782608695652</v>
      </c>
      <c r="H53" s="67">
        <v>0.042805569881382156</v>
      </c>
      <c r="I53" s="68">
        <v>0.5295606920155657</v>
      </c>
      <c r="J53" s="69">
        <v>0.42763373810305216</v>
      </c>
      <c r="K53" s="67">
        <v>0.04460365149064017</v>
      </c>
      <c r="L53" s="68">
        <v>0.5180032354980356</v>
      </c>
      <c r="M53" s="69">
        <v>0.4373931130113242</v>
      </c>
      <c r="N53" s="67">
        <v>0.0439971813617546</v>
      </c>
      <c r="O53" s="68">
        <v>0.5022461023518013</v>
      </c>
      <c r="P53" s="69">
        <v>0.4537567162864441</v>
      </c>
      <c r="Q53" s="67">
        <v>0.0481013768306586</v>
      </c>
      <c r="R53" s="68">
        <v>0.49609751819696574</v>
      </c>
      <c r="S53" s="69">
        <v>0.4558011049723757</v>
      </c>
      <c r="T53" s="67">
        <v>0.05079602610466808</v>
      </c>
      <c r="U53" s="68">
        <v>0.4885895997007108</v>
      </c>
      <c r="V53" s="69">
        <v>0.4606143741946211</v>
      </c>
      <c r="W53" s="67">
        <v>0.05153725268968852</v>
      </c>
      <c r="X53" s="68">
        <v>0.4809606318249587</v>
      </c>
      <c r="Y53" s="69">
        <v>0.4675021154853528</v>
      </c>
      <c r="Z53" s="67">
        <v>0.05663814878187892</v>
      </c>
      <c r="AA53" s="68">
        <v>0.483265705206551</v>
      </c>
      <c r="AB53" s="69">
        <v>0.4600961460115701</v>
      </c>
      <c r="AC53" s="67">
        <v>0.05813107028600985</v>
      </c>
      <c r="AD53" s="68">
        <v>0.49344520858476526</v>
      </c>
      <c r="AE53" s="69">
        <v>0.4484237211292249</v>
      </c>
      <c r="AF53" s="67">
        <v>0.06257365519863144</v>
      </c>
      <c r="AG53" s="68">
        <v>0.5084204523854781</v>
      </c>
      <c r="AH53" s="69">
        <v>0.4290058924158905</v>
      </c>
      <c r="AI53" s="67">
        <v>0.06242096792734798</v>
      </c>
      <c r="AJ53" s="68">
        <v>0.5150783614974901</v>
      </c>
      <c r="AK53" s="69">
        <v>0.4225006705751619</v>
      </c>
      <c r="AL53" s="67">
        <v>0.0731588420578971</v>
      </c>
      <c r="AM53" s="68">
        <v>0.5324358782060897</v>
      </c>
      <c r="AN53" s="69">
        <v>0.3944052797360132</v>
      </c>
      <c r="AO53" s="67">
        <v>0.06289867398615998</v>
      </c>
      <c r="AP53" s="68">
        <v>0.5247612788494994</v>
      </c>
      <c r="AQ53" s="69">
        <v>0.41234004716434064</v>
      </c>
      <c r="AR53" s="67">
        <v>0.062627365356623</v>
      </c>
      <c r="AS53" s="68">
        <v>0.5291120815138282</v>
      </c>
      <c r="AT53" s="69">
        <v>0.4082605531295488</v>
      </c>
      <c r="AU53" s="67">
        <f t="shared" si="5"/>
        <v>0.0652468470972449</v>
      </c>
      <c r="AV53" s="68">
        <f t="shared" si="6"/>
        <v>0.5446617795226348</v>
      </c>
      <c r="AW53" s="69">
        <f t="shared" si="7"/>
        <v>0.3900913733801202</v>
      </c>
      <c r="AX53" s="67">
        <f t="shared" si="8"/>
        <v>0.06294028573309632</v>
      </c>
      <c r="AY53" s="68">
        <f t="shared" si="9"/>
        <v>0.5606689051287116</v>
      </c>
      <c r="AZ53" s="69">
        <f t="shared" si="10"/>
        <v>0.3763908091381922</v>
      </c>
      <c r="BA53" s="67">
        <f t="shared" si="11"/>
        <v>0.06727020844743709</v>
      </c>
      <c r="BB53" s="68">
        <f t="shared" si="12"/>
        <v>0.556590096330423</v>
      </c>
      <c r="BC53" s="69">
        <f t="shared" si="13"/>
        <v>0.3761396952221399</v>
      </c>
      <c r="BD53" s="67">
        <f t="shared" si="14"/>
        <v>0.07053473420103497</v>
      </c>
      <c r="BE53" s="68">
        <f t="shared" si="15"/>
        <v>0.5470597459620511</v>
      </c>
      <c r="BF53" s="69">
        <f t="shared" si="16"/>
        <v>0.3824055198369139</v>
      </c>
      <c r="BG53" s="67">
        <f t="shared" si="17"/>
        <v>0.08091052512959207</v>
      </c>
      <c r="BH53" s="68">
        <f t="shared" si="18"/>
        <v>0.5472487845712998</v>
      </c>
      <c r="BI53" s="69">
        <f t="shared" si="19"/>
        <v>0.37184069029910816</v>
      </c>
      <c r="BJ53" s="67">
        <f t="shared" si="20"/>
        <v>0.08455974842767296</v>
      </c>
      <c r="BK53" s="68">
        <f t="shared" si="21"/>
        <v>0.5516981132075471</v>
      </c>
      <c r="BL53" s="69">
        <f t="shared" si="22"/>
        <v>0.36374213836477987</v>
      </c>
      <c r="BM53" s="67">
        <f t="shared" si="23"/>
        <v>0.08389085864035764</v>
      </c>
      <c r="BN53" s="68">
        <f t="shared" si="24"/>
        <v>0.5547402497302297</v>
      </c>
      <c r="BO53" s="69">
        <f t="shared" si="25"/>
        <v>0.36136889162941266</v>
      </c>
    </row>
    <row r="54" spans="1:67" ht="19.5" customHeight="1">
      <c r="A54" s="171" t="s">
        <v>194</v>
      </c>
      <c r="B54" s="67">
        <v>0.047283702213279676</v>
      </c>
      <c r="C54" s="68">
        <v>0.4590878604963112</v>
      </c>
      <c r="D54" s="69">
        <v>0.4936284372904091</v>
      </c>
      <c r="E54" s="67">
        <v>0.04743248915628935</v>
      </c>
      <c r="F54" s="68">
        <v>0.4589338183853365</v>
      </c>
      <c r="G54" s="69">
        <v>0.49363369245837413</v>
      </c>
      <c r="H54" s="67">
        <v>0.047387765817799944</v>
      </c>
      <c r="I54" s="68">
        <v>0.4590443686006826</v>
      </c>
      <c r="J54" s="69">
        <v>0.49356786558151744</v>
      </c>
      <c r="K54" s="67">
        <v>0.040437158469945354</v>
      </c>
      <c r="L54" s="68">
        <v>0.33989071038251367</v>
      </c>
      <c r="M54" s="69">
        <v>0.6196721311475409</v>
      </c>
      <c r="N54" s="67">
        <v>0.05005807200929152</v>
      </c>
      <c r="O54" s="68">
        <v>0.4413472706155633</v>
      </c>
      <c r="P54" s="69">
        <v>0.5085946573751452</v>
      </c>
      <c r="Q54" s="67">
        <v>0.056049436253252385</v>
      </c>
      <c r="R54" s="68">
        <v>0.4441673894189072</v>
      </c>
      <c r="S54" s="69">
        <v>0.4997831743278404</v>
      </c>
      <c r="T54" s="67">
        <v>0.06280956897460217</v>
      </c>
      <c r="U54" s="68">
        <v>0.4358731162398567</v>
      </c>
      <c r="V54" s="69">
        <v>0.5013173147855412</v>
      </c>
      <c r="W54" s="67">
        <v>0.06339552623440882</v>
      </c>
      <c r="X54" s="68">
        <v>0.4362436862179157</v>
      </c>
      <c r="Y54" s="69">
        <v>0.5003607875476755</v>
      </c>
      <c r="Z54" s="67">
        <v>0.06853997536883907</v>
      </c>
      <c r="AA54" s="68">
        <v>0.4302996791246722</v>
      </c>
      <c r="AB54" s="69">
        <v>0.5011603455064888</v>
      </c>
      <c r="AC54" s="67">
        <v>0.07008729561580221</v>
      </c>
      <c r="AD54" s="68">
        <v>0.42467415839421374</v>
      </c>
      <c r="AE54" s="69">
        <v>0.5052385459899841</v>
      </c>
      <c r="AF54" s="67">
        <v>0.07060491493383743</v>
      </c>
      <c r="AG54" s="68">
        <v>0.452930056710775</v>
      </c>
      <c r="AH54" s="69">
        <v>0.4764650283553875</v>
      </c>
      <c r="AI54" s="67">
        <v>0.07912349867057852</v>
      </c>
      <c r="AJ54" s="68">
        <v>0.4686898322178418</v>
      </c>
      <c r="AK54" s="69">
        <v>0.45218666911157973</v>
      </c>
      <c r="AL54" s="67">
        <v>0.07118715673848754</v>
      </c>
      <c r="AM54" s="68">
        <v>0.46620194338825516</v>
      </c>
      <c r="AN54" s="69">
        <v>0.4626108998732573</v>
      </c>
      <c r="AO54" s="67">
        <v>0.08235617442286552</v>
      </c>
      <c r="AP54" s="68">
        <v>0.4562110663246611</v>
      </c>
      <c r="AQ54" s="69">
        <v>0.46143275925247346</v>
      </c>
      <c r="AR54" s="67">
        <v>0.08681444846772059</v>
      </c>
      <c r="AS54" s="68">
        <v>0.46003709264329246</v>
      </c>
      <c r="AT54" s="69">
        <v>0.453148458888987</v>
      </c>
      <c r="AU54" s="67">
        <f t="shared" si="5"/>
        <v>0.0903225806451613</v>
      </c>
      <c r="AV54" s="68">
        <f t="shared" si="6"/>
        <v>0.47200000000000003</v>
      </c>
      <c r="AW54" s="69">
        <f t="shared" si="7"/>
        <v>0.4376774193548387</v>
      </c>
      <c r="AX54" s="67">
        <f t="shared" si="8"/>
        <v>0.09292511377741</v>
      </c>
      <c r="AY54" s="68">
        <f t="shared" si="9"/>
        <v>0.47554820024824157</v>
      </c>
      <c r="AZ54" s="69">
        <f t="shared" si="10"/>
        <v>0.43152668597434835</v>
      </c>
      <c r="BA54" s="67">
        <f t="shared" si="11"/>
        <v>0.09161920260374287</v>
      </c>
      <c r="BB54" s="68">
        <f t="shared" si="12"/>
        <v>0.4877949552481693</v>
      </c>
      <c r="BC54" s="69">
        <f t="shared" si="13"/>
        <v>0.42058584214808786</v>
      </c>
      <c r="BD54" s="67">
        <f t="shared" si="14"/>
        <v>0.09037784181876402</v>
      </c>
      <c r="BE54" s="68">
        <f t="shared" si="15"/>
        <v>0.4803874479666987</v>
      </c>
      <c r="BF54" s="69">
        <f t="shared" si="16"/>
        <v>0.4292347102145373</v>
      </c>
      <c r="BG54" s="67">
        <f t="shared" si="17"/>
        <v>0.09673487157161514</v>
      </c>
      <c r="BH54" s="68">
        <f t="shared" si="18"/>
        <v>0.48445798868088813</v>
      </c>
      <c r="BI54" s="69">
        <f t="shared" si="19"/>
        <v>0.4188071397474967</v>
      </c>
      <c r="BJ54" s="67">
        <f t="shared" si="20"/>
        <v>0.09758266634327754</v>
      </c>
      <c r="BK54" s="68">
        <f t="shared" si="21"/>
        <v>0.4791009782520818</v>
      </c>
      <c r="BL54" s="69">
        <f t="shared" si="22"/>
        <v>0.42331635540464063</v>
      </c>
      <c r="BM54" s="67">
        <f t="shared" si="23"/>
        <v>0.10248324793062673</v>
      </c>
      <c r="BN54" s="68">
        <f t="shared" si="24"/>
        <v>0.4809617658651951</v>
      </c>
      <c r="BO54" s="69">
        <f t="shared" si="25"/>
        <v>0.4165549862041782</v>
      </c>
    </row>
    <row r="55" spans="1:67" ht="19.5" customHeight="1">
      <c r="A55" s="171" t="s">
        <v>195</v>
      </c>
      <c r="B55" s="67">
        <v>0.06287425149700598</v>
      </c>
      <c r="C55" s="68">
        <v>0.605606967882417</v>
      </c>
      <c r="D55" s="69">
        <v>0.33151878062057705</v>
      </c>
      <c r="E55" s="67">
        <v>0.0628430296377607</v>
      </c>
      <c r="F55" s="68">
        <v>0.6056531284302964</v>
      </c>
      <c r="G55" s="69">
        <v>0.33150384193194293</v>
      </c>
      <c r="H55" s="67">
        <v>0.06311688311688311</v>
      </c>
      <c r="I55" s="68">
        <v>0.6054545454545455</v>
      </c>
      <c r="J55" s="69">
        <v>0.3314285714285714</v>
      </c>
      <c r="K55" s="67">
        <v>0.06403940886699508</v>
      </c>
      <c r="L55" s="68">
        <v>0.6610368285245133</v>
      </c>
      <c r="M55" s="69">
        <v>0.27492376260849166</v>
      </c>
      <c r="N55" s="67">
        <v>0.07462317766246603</v>
      </c>
      <c r="O55" s="68">
        <v>0.5861131702495675</v>
      </c>
      <c r="P55" s="69">
        <v>0.3392636520879664</v>
      </c>
      <c r="Q55" s="67">
        <v>0.0621867881548975</v>
      </c>
      <c r="R55" s="68">
        <v>0.5993166287015945</v>
      </c>
      <c r="S55" s="69">
        <v>0.33849658314350795</v>
      </c>
      <c r="T55" s="67">
        <v>0.06756756756756757</v>
      </c>
      <c r="U55" s="68">
        <v>0.5724082291246471</v>
      </c>
      <c r="V55" s="69">
        <v>0.3600242033077854</v>
      </c>
      <c r="W55" s="67">
        <v>0.0656686626746507</v>
      </c>
      <c r="X55" s="68">
        <v>0.5165668662674651</v>
      </c>
      <c r="Y55" s="69">
        <v>0.4177644710578842</v>
      </c>
      <c r="Z55" s="67">
        <v>0.06421440341184453</v>
      </c>
      <c r="AA55" s="68">
        <v>0.5133275176892508</v>
      </c>
      <c r="AB55" s="69">
        <v>0.42245807889890474</v>
      </c>
      <c r="AC55" s="67">
        <v>0.06425836022072792</v>
      </c>
      <c r="AD55" s="68">
        <v>0.5094080752646022</v>
      </c>
      <c r="AE55" s="69">
        <v>0.42633356451466997</v>
      </c>
      <c r="AF55" s="67">
        <v>0.07582938388625593</v>
      </c>
      <c r="AG55" s="68">
        <v>0.5108609794628752</v>
      </c>
      <c r="AH55" s="69">
        <v>0.4133096366508689</v>
      </c>
      <c r="AI55" s="67">
        <v>0.07386258979554246</v>
      </c>
      <c r="AJ55" s="68">
        <v>0.469331368576165</v>
      </c>
      <c r="AK55" s="69">
        <v>0.45680604162829247</v>
      </c>
      <c r="AL55" s="67">
        <v>0.10674260518096637</v>
      </c>
      <c r="AM55" s="68">
        <v>0.459856696674628</v>
      </c>
      <c r="AN55" s="69">
        <v>0.4334006981444057</v>
      </c>
      <c r="AO55" s="67">
        <v>0.06566841060797401</v>
      </c>
      <c r="AP55" s="68">
        <v>0.47176619159300015</v>
      </c>
      <c r="AQ55" s="69">
        <v>0.4625653977990258</v>
      </c>
      <c r="AR55" s="67">
        <v>0.053485162180814345</v>
      </c>
      <c r="AS55" s="68">
        <v>0.5053485162180814</v>
      </c>
      <c r="AT55" s="69">
        <v>0.4411663216011042</v>
      </c>
      <c r="AU55" s="67">
        <f t="shared" si="5"/>
        <v>0.06503632819422293</v>
      </c>
      <c r="AV55" s="68">
        <f t="shared" si="6"/>
        <v>0.49069643806485913</v>
      </c>
      <c r="AW55" s="69">
        <f t="shared" si="7"/>
        <v>0.4442672337409179</v>
      </c>
      <c r="AX55" s="67">
        <f t="shared" si="8"/>
        <v>0.06346090938828917</v>
      </c>
      <c r="AY55" s="68">
        <f t="shared" si="9"/>
        <v>0.4802093555773634</v>
      </c>
      <c r="AZ55" s="69">
        <f t="shared" si="10"/>
        <v>0.4563297350343474</v>
      </c>
      <c r="BA55" s="67">
        <f t="shared" si="11"/>
        <v>0.06532745386248572</v>
      </c>
      <c r="BB55" s="68">
        <f t="shared" si="12"/>
        <v>0.4835864772170505</v>
      </c>
      <c r="BC55" s="69">
        <f t="shared" si="13"/>
        <v>0.4510860689204638</v>
      </c>
      <c r="BD55" s="67">
        <f t="shared" si="14"/>
        <v>0.061449752883031304</v>
      </c>
      <c r="BE55" s="68">
        <f t="shared" si="15"/>
        <v>0.4738056013179572</v>
      </c>
      <c r="BF55" s="69">
        <f t="shared" si="16"/>
        <v>0.46474464579901154</v>
      </c>
      <c r="BG55" s="67">
        <f t="shared" si="17"/>
        <v>0.063650607128868</v>
      </c>
      <c r="BH55" s="68">
        <f t="shared" si="18"/>
        <v>0.5131218174696436</v>
      </c>
      <c r="BI55" s="69">
        <f t="shared" si="19"/>
        <v>0.4232275754014884</v>
      </c>
      <c r="BJ55" s="67">
        <f t="shared" si="20"/>
        <v>0.07893723527146708</v>
      </c>
      <c r="BK55" s="68">
        <f t="shared" si="21"/>
        <v>0.4701578744705429</v>
      </c>
      <c r="BL55" s="69">
        <f t="shared" si="22"/>
        <v>0.45090489025798997</v>
      </c>
      <c r="BM55" s="67">
        <f t="shared" si="23"/>
        <v>0.08308952603861908</v>
      </c>
      <c r="BN55" s="68">
        <f t="shared" si="24"/>
        <v>0.46479422664326114</v>
      </c>
      <c r="BO55" s="69">
        <f t="shared" si="25"/>
        <v>0.4521162473181198</v>
      </c>
    </row>
    <row r="56" spans="1:67" ht="19.5" customHeight="1">
      <c r="A56" s="171" t="s">
        <v>196</v>
      </c>
      <c r="B56" s="67">
        <v>0.025799418604651164</v>
      </c>
      <c r="C56" s="68">
        <v>0.6224563953488372</v>
      </c>
      <c r="D56" s="69">
        <v>0.35174418604651164</v>
      </c>
      <c r="E56" s="67">
        <v>0.025541795665634675</v>
      </c>
      <c r="F56" s="68">
        <v>0.6226780185758514</v>
      </c>
      <c r="G56" s="69">
        <v>0.35178018575851394</v>
      </c>
      <c r="H56" s="67">
        <v>0.026059763724808897</v>
      </c>
      <c r="I56" s="68">
        <v>0.6226546212647672</v>
      </c>
      <c r="J56" s="69">
        <v>0.3512856150104239</v>
      </c>
      <c r="K56" s="67">
        <v>0.0271678451804987</v>
      </c>
      <c r="L56" s="68">
        <v>0.5359136583550428</v>
      </c>
      <c r="M56" s="69">
        <v>0.4369184964644585</v>
      </c>
      <c r="N56" s="67">
        <v>0.03132877205617573</v>
      </c>
      <c r="O56" s="68">
        <v>0.6319769535469931</v>
      </c>
      <c r="P56" s="69">
        <v>0.33669427439683114</v>
      </c>
      <c r="Q56" s="67">
        <v>0.036840358446730836</v>
      </c>
      <c r="R56" s="68">
        <v>0.6017258546299369</v>
      </c>
      <c r="S56" s="69">
        <v>0.3614337869233322</v>
      </c>
      <c r="T56" s="67">
        <v>0.03626772172766238</v>
      </c>
      <c r="U56" s="68">
        <v>0.5858885591823277</v>
      </c>
      <c r="V56" s="69">
        <v>0.3778437190900099</v>
      </c>
      <c r="W56" s="67">
        <v>0.03676714143756211</v>
      </c>
      <c r="X56" s="68">
        <v>0.5905929115601193</v>
      </c>
      <c r="Y56" s="69">
        <v>0.37263994700231867</v>
      </c>
      <c r="Z56" s="67">
        <v>0.04261386138613862</v>
      </c>
      <c r="AA56" s="68">
        <v>0.6027194719471948</v>
      </c>
      <c r="AB56" s="69">
        <v>0.3546666666666667</v>
      </c>
      <c r="AC56" s="67">
        <v>0.05153446769135866</v>
      </c>
      <c r="AD56" s="68">
        <v>0.60479103480183</v>
      </c>
      <c r="AE56" s="69">
        <v>0.3436744975068113</v>
      </c>
      <c r="AF56" s="67">
        <v>0.057435579012728964</v>
      </c>
      <c r="AG56" s="68">
        <v>0.6060229742316051</v>
      </c>
      <c r="AH56" s="69">
        <v>0.33654144675566594</v>
      </c>
      <c r="AI56" s="67">
        <v>0.0678474932452717</v>
      </c>
      <c r="AJ56" s="68">
        <v>0.6226358450915641</v>
      </c>
      <c r="AK56" s="69">
        <v>0.30951666166316427</v>
      </c>
      <c r="AL56" s="67">
        <v>0.07378904481665911</v>
      </c>
      <c r="AM56" s="68">
        <v>0.48415572657311007</v>
      </c>
      <c r="AN56" s="69">
        <v>0.4420552286102309</v>
      </c>
      <c r="AO56" s="67">
        <v>0.07971899816737936</v>
      </c>
      <c r="AP56" s="68">
        <v>0.6221747098350642</v>
      </c>
      <c r="AQ56" s="69">
        <v>0.2981062919975565</v>
      </c>
      <c r="AR56" s="67">
        <v>0.07830045523520486</v>
      </c>
      <c r="AS56" s="68">
        <v>0.629135053110774</v>
      </c>
      <c r="AT56" s="69">
        <v>0.29256449165402126</v>
      </c>
      <c r="AU56" s="67">
        <f t="shared" si="5"/>
        <v>0.07332382310984308</v>
      </c>
      <c r="AV56" s="68">
        <f t="shared" si="6"/>
        <v>0.6125534950071326</v>
      </c>
      <c r="AW56" s="69">
        <f t="shared" si="7"/>
        <v>0.3141226818830242</v>
      </c>
      <c r="AX56" s="67">
        <f t="shared" si="8"/>
        <v>0.07300357568533969</v>
      </c>
      <c r="AY56" s="68">
        <f t="shared" si="9"/>
        <v>0.6412395709177592</v>
      </c>
      <c r="AZ56" s="69">
        <f t="shared" si="10"/>
        <v>0.28575685339690104</v>
      </c>
      <c r="BA56" s="67">
        <f t="shared" si="11"/>
        <v>0.05160960654062341</v>
      </c>
      <c r="BB56" s="68">
        <f t="shared" si="12"/>
        <v>0.6824220746039857</v>
      </c>
      <c r="BC56" s="69">
        <f t="shared" si="13"/>
        <v>0.2659683188553909</v>
      </c>
      <c r="BD56" s="67">
        <f t="shared" si="14"/>
        <v>0.05100983946141895</v>
      </c>
      <c r="BE56" s="68">
        <f t="shared" si="15"/>
        <v>0.7087001553599171</v>
      </c>
      <c r="BF56" s="69">
        <f t="shared" si="16"/>
        <v>0.24029000517866392</v>
      </c>
      <c r="BG56" s="67">
        <f t="shared" si="17"/>
        <v>0.104236513258153</v>
      </c>
      <c r="BH56" s="68">
        <f t="shared" si="18"/>
        <v>0.6153611703748857</v>
      </c>
      <c r="BI56" s="69">
        <f t="shared" si="19"/>
        <v>0.2804023163669613</v>
      </c>
      <c r="BJ56" s="67">
        <f t="shared" si="20"/>
        <v>0.0856610800744879</v>
      </c>
      <c r="BK56" s="68">
        <f t="shared" si="21"/>
        <v>0.6312849162011173</v>
      </c>
      <c r="BL56" s="69">
        <f t="shared" si="22"/>
        <v>0.28305400372439476</v>
      </c>
      <c r="BM56" s="67">
        <f t="shared" si="23"/>
        <v>0.0843819393042191</v>
      </c>
      <c r="BN56" s="68">
        <f t="shared" si="24"/>
        <v>0.6247224278312361</v>
      </c>
      <c r="BO56" s="69">
        <f t="shared" si="25"/>
        <v>0.2908956328645448</v>
      </c>
    </row>
    <row r="57" spans="1:67" ht="19.5" customHeight="1">
      <c r="A57" s="171" t="s">
        <v>197</v>
      </c>
      <c r="B57" s="67">
        <v>0.06057692307692308</v>
      </c>
      <c r="C57" s="68">
        <v>0.548397435897436</v>
      </c>
      <c r="D57" s="69">
        <v>0.391025641025641</v>
      </c>
      <c r="E57" s="67">
        <v>0.06089269878805793</v>
      </c>
      <c r="F57" s="68">
        <v>0.5480342890925214</v>
      </c>
      <c r="G57" s="69">
        <v>0.39107301211942064</v>
      </c>
      <c r="H57" s="67">
        <v>0.06076581576026637</v>
      </c>
      <c r="I57" s="68">
        <v>0.5480022197558269</v>
      </c>
      <c r="J57" s="69">
        <v>0.3912319644839068</v>
      </c>
      <c r="K57" s="67">
        <v>0.061708860759493674</v>
      </c>
      <c r="L57" s="68">
        <v>0.5654008438818565</v>
      </c>
      <c r="M57" s="69">
        <v>0.3728902953586498</v>
      </c>
      <c r="N57" s="67">
        <v>0.05870496346686823</v>
      </c>
      <c r="O57" s="68">
        <v>0.5701688082640464</v>
      </c>
      <c r="P57" s="69">
        <v>0.3711262282690854</v>
      </c>
      <c r="Q57" s="67">
        <v>0.0627177700348432</v>
      </c>
      <c r="R57" s="68">
        <v>0.560707585097829</v>
      </c>
      <c r="S57" s="69">
        <v>0.3765746448673278</v>
      </c>
      <c r="T57" s="67">
        <v>0.06169405815423515</v>
      </c>
      <c r="U57" s="68">
        <v>0.5582806573957017</v>
      </c>
      <c r="V57" s="69">
        <v>0.3800252844500632</v>
      </c>
      <c r="W57" s="67">
        <v>0.06853818917551846</v>
      </c>
      <c r="X57" s="68">
        <v>0.5746079919069297</v>
      </c>
      <c r="Y57" s="69">
        <v>0.35685381891755186</v>
      </c>
      <c r="Z57" s="67">
        <v>0.06927058629436389</v>
      </c>
      <c r="AA57" s="68">
        <v>0.5731991503577983</v>
      </c>
      <c r="AB57" s="69">
        <v>0.3575302633478378</v>
      </c>
      <c r="AC57" s="67">
        <v>0.08745797430588027</v>
      </c>
      <c r="AD57" s="68">
        <v>0.5659831229265468</v>
      </c>
      <c r="AE57" s="69">
        <v>0.34655890276757284</v>
      </c>
      <c r="AF57" s="67">
        <v>0.08213820078226858</v>
      </c>
      <c r="AG57" s="68">
        <v>0.5809647979139505</v>
      </c>
      <c r="AH57" s="69">
        <v>0.336897001303781</v>
      </c>
      <c r="AI57" s="67">
        <v>0.07870164517563362</v>
      </c>
      <c r="AJ57" s="68">
        <v>0.5542463317029791</v>
      </c>
      <c r="AK57" s="69">
        <v>0.3670520231213873</v>
      </c>
      <c r="AL57" s="67">
        <v>0.09843020789138734</v>
      </c>
      <c r="AM57" s="68">
        <v>0.539669070852779</v>
      </c>
      <c r="AN57" s="69">
        <v>0.36190072125583367</v>
      </c>
      <c r="AO57" s="67">
        <v>0.08263069139966274</v>
      </c>
      <c r="AP57" s="68">
        <v>0.5470970850397495</v>
      </c>
      <c r="AQ57" s="69">
        <v>0.3702722235605878</v>
      </c>
      <c r="AR57" s="67">
        <v>0.09278350515463918</v>
      </c>
      <c r="AS57" s="68">
        <v>0.5360824742268041</v>
      </c>
      <c r="AT57" s="69">
        <v>0.3711340206185567</v>
      </c>
      <c r="AU57" s="67">
        <f t="shared" si="5"/>
        <v>0.10413407821229051</v>
      </c>
      <c r="AV57" s="68">
        <f t="shared" si="6"/>
        <v>0.5045810055865922</v>
      </c>
      <c r="AW57" s="69">
        <f t="shared" si="7"/>
        <v>0.3912849162011174</v>
      </c>
      <c r="AX57" s="67">
        <f t="shared" si="8"/>
        <v>0.10886644219977554</v>
      </c>
      <c r="AY57" s="68">
        <f t="shared" si="9"/>
        <v>0.518294051627385</v>
      </c>
      <c r="AZ57" s="69">
        <f t="shared" si="10"/>
        <v>0.3728395061728395</v>
      </c>
      <c r="BA57" s="67">
        <f t="shared" si="11"/>
        <v>0.11158223610801159</v>
      </c>
      <c r="BB57" s="68">
        <f t="shared" si="12"/>
        <v>0.5288997991519749</v>
      </c>
      <c r="BC57" s="69">
        <f t="shared" si="13"/>
        <v>0.35951796474001335</v>
      </c>
      <c r="BD57" s="67">
        <f t="shared" si="14"/>
        <v>0.10197220977140296</v>
      </c>
      <c r="BE57" s="68">
        <f t="shared" si="15"/>
        <v>0.5268937696100403</v>
      </c>
      <c r="BF57" s="69">
        <f t="shared" si="16"/>
        <v>0.3711340206185567</v>
      </c>
      <c r="BG57" s="67">
        <f t="shared" si="17"/>
        <v>0.0929149301299338</v>
      </c>
      <c r="BH57" s="68">
        <f t="shared" si="18"/>
        <v>0.4942387840156901</v>
      </c>
      <c r="BI57" s="69">
        <f t="shared" si="19"/>
        <v>0.41284628585437605</v>
      </c>
      <c r="BJ57" s="67">
        <f t="shared" si="20"/>
        <v>0.11092985318107668</v>
      </c>
      <c r="BK57" s="68">
        <f t="shared" si="21"/>
        <v>0.5213237007690515</v>
      </c>
      <c r="BL57" s="69">
        <f t="shared" si="22"/>
        <v>0.36774644604987183</v>
      </c>
      <c r="BM57" s="67">
        <f t="shared" si="23"/>
        <v>0.12120520429125771</v>
      </c>
      <c r="BN57" s="68">
        <f t="shared" si="24"/>
        <v>0.48436430038803924</v>
      </c>
      <c r="BO57" s="69">
        <f t="shared" si="25"/>
        <v>0.394430495320703</v>
      </c>
    </row>
    <row r="58" spans="1:67" ht="19.5" customHeight="1">
      <c r="A58" s="171" t="s">
        <v>201</v>
      </c>
      <c r="B58" s="67">
        <v>0.03254708356189431</v>
      </c>
      <c r="C58" s="68">
        <v>0.7297494971658438</v>
      </c>
      <c r="D58" s="69">
        <v>0.23770341927226185</v>
      </c>
      <c r="E58" s="67">
        <v>0.04143741403026135</v>
      </c>
      <c r="F58" s="68">
        <v>0.6893053645116919</v>
      </c>
      <c r="G58" s="69">
        <v>0.26925722145804676</v>
      </c>
      <c r="H58" s="67">
        <v>0.03320031923383879</v>
      </c>
      <c r="I58" s="68">
        <v>0.6992817238627295</v>
      </c>
      <c r="J58" s="69">
        <v>0.2675179569034318</v>
      </c>
      <c r="K58" s="67">
        <v>0.05141869508857842</v>
      </c>
      <c r="L58" s="68">
        <v>0.5447213020308224</v>
      </c>
      <c r="M58" s="69">
        <v>0.40386000288059914</v>
      </c>
      <c r="N58" s="67">
        <v>0.05301204819277108</v>
      </c>
      <c r="O58" s="68">
        <v>0.5179305457122608</v>
      </c>
      <c r="P58" s="69">
        <v>0.4290574060949681</v>
      </c>
      <c r="Q58" s="67">
        <v>0.054631507775524</v>
      </c>
      <c r="R58" s="68">
        <v>0.5244083840432725</v>
      </c>
      <c r="S58" s="69">
        <v>0.4209601081812035</v>
      </c>
      <c r="T58" s="67">
        <v>0.05011870218939594</v>
      </c>
      <c r="U58" s="68">
        <v>0.5104194144025324</v>
      </c>
      <c r="V58" s="69">
        <v>0.43946188340807174</v>
      </c>
      <c r="W58" s="67">
        <v>0.047845096814490944</v>
      </c>
      <c r="X58" s="68">
        <v>0.501686445971268</v>
      </c>
      <c r="Y58" s="69">
        <v>0.4504684572142411</v>
      </c>
      <c r="Z58" s="67">
        <v>0.0508486311125178</v>
      </c>
      <c r="AA58" s="68">
        <v>0.4975272986231998</v>
      </c>
      <c r="AB58" s="69">
        <v>0.4516240702642823</v>
      </c>
      <c r="AC58" s="67">
        <v>0.051159954705147934</v>
      </c>
      <c r="AD58" s="68">
        <v>0.49380099300252606</v>
      </c>
      <c r="AE58" s="69">
        <v>0.455039052292326</v>
      </c>
      <c r="AF58" s="67">
        <v>0.055685749358330545</v>
      </c>
      <c r="AG58" s="68">
        <v>0.495257225756054</v>
      </c>
      <c r="AH58" s="69">
        <v>0.44905702488561544</v>
      </c>
      <c r="AI58" s="67">
        <v>0.06207978484984312</v>
      </c>
      <c r="AJ58" s="68">
        <v>0.48969072164948446</v>
      </c>
      <c r="AK58" s="69">
        <v>0.4482294935006723</v>
      </c>
      <c r="AL58" s="67">
        <v>0.07507865899967452</v>
      </c>
      <c r="AM58" s="68">
        <v>0.5027666268851037</v>
      </c>
      <c r="AN58" s="69">
        <v>0.42215471411522193</v>
      </c>
      <c r="AO58" s="67">
        <v>0.06859164574298104</v>
      </c>
      <c r="AP58" s="68">
        <v>0.4865327550787491</v>
      </c>
      <c r="AQ58" s="69">
        <v>0.4448755991782698</v>
      </c>
      <c r="AR58" s="67">
        <v>0.06893474623535972</v>
      </c>
      <c r="AS58" s="68">
        <v>0.4891243725599554</v>
      </c>
      <c r="AT58" s="69">
        <v>0.4419408812046849</v>
      </c>
      <c r="AU58" s="67">
        <f t="shared" si="5"/>
        <v>0.08024167903328386</v>
      </c>
      <c r="AV58" s="68">
        <f t="shared" si="6"/>
        <v>0.4914140343438626</v>
      </c>
      <c r="AW58" s="69">
        <f t="shared" si="7"/>
        <v>0.42834428662285345</v>
      </c>
      <c r="AX58" s="67">
        <f t="shared" si="8"/>
        <v>0.0844544095665172</v>
      </c>
      <c r="AY58" s="68">
        <f t="shared" si="9"/>
        <v>0.4944480034166133</v>
      </c>
      <c r="AZ58" s="69">
        <f t="shared" si="10"/>
        <v>0.42109758701686956</v>
      </c>
      <c r="BA58" s="67">
        <f t="shared" si="11"/>
        <v>0.08858011289622232</v>
      </c>
      <c r="BB58" s="68">
        <f t="shared" si="12"/>
        <v>0.49815458098132875</v>
      </c>
      <c r="BC58" s="69">
        <f t="shared" si="13"/>
        <v>0.413265306122449</v>
      </c>
      <c r="BD58" s="67">
        <f t="shared" si="14"/>
        <v>0.09585907115076642</v>
      </c>
      <c r="BE58" s="68">
        <f t="shared" si="15"/>
        <v>0.47483413406543123</v>
      </c>
      <c r="BF58" s="69">
        <f t="shared" si="16"/>
        <v>0.42930679478380235</v>
      </c>
      <c r="BG58" s="67">
        <f t="shared" si="17"/>
        <v>0.09712190243360373</v>
      </c>
      <c r="BH58" s="68">
        <f t="shared" si="18"/>
        <v>0.4668296477386376</v>
      </c>
      <c r="BI58" s="69">
        <f t="shared" si="19"/>
        <v>0.43604844982775864</v>
      </c>
      <c r="BJ58" s="67">
        <f t="shared" si="20"/>
        <v>0.0955346650998825</v>
      </c>
      <c r="BK58" s="68">
        <f t="shared" si="21"/>
        <v>0.47790834312573444</v>
      </c>
      <c r="BL58" s="69">
        <f t="shared" si="22"/>
        <v>0.42655699177438305</v>
      </c>
      <c r="BM58" s="67">
        <f t="shared" si="23"/>
        <v>0.09083440910691233</v>
      </c>
      <c r="BN58" s="68">
        <f t="shared" si="24"/>
        <v>0.47916911160661896</v>
      </c>
      <c r="BO58" s="69">
        <f t="shared" si="25"/>
        <v>0.4299964792864687</v>
      </c>
    </row>
    <row r="59" spans="1:67" ht="19.5" customHeight="1">
      <c r="A59" s="171" t="s">
        <v>198</v>
      </c>
      <c r="B59" s="67">
        <v>0.018401814973531636</v>
      </c>
      <c r="C59" s="68">
        <v>0.5833123266952357</v>
      </c>
      <c r="D59" s="69">
        <v>0.39828585833123265</v>
      </c>
      <c r="E59" s="67">
        <v>0.02458639705882353</v>
      </c>
      <c r="F59" s="68">
        <v>0.5882352941176471</v>
      </c>
      <c r="G59" s="69">
        <v>0.38717830882352944</v>
      </c>
      <c r="H59" s="67">
        <v>0.02370820668693009</v>
      </c>
      <c r="I59" s="68">
        <v>0.569402228976697</v>
      </c>
      <c r="J59" s="69">
        <v>0.40688956433637286</v>
      </c>
      <c r="K59" s="67">
        <v>0.031183420491962037</v>
      </c>
      <c r="L59" s="68">
        <v>0.5750532636064304</v>
      </c>
      <c r="M59" s="69">
        <v>0.39376331590160757</v>
      </c>
      <c r="N59" s="67">
        <v>0.02933057280883368</v>
      </c>
      <c r="O59" s="68">
        <v>0.5836783988957902</v>
      </c>
      <c r="P59" s="69">
        <v>0.3869910282953761</v>
      </c>
      <c r="Q59" s="67">
        <v>0.032867259851098604</v>
      </c>
      <c r="R59" s="68">
        <v>0.5467586707826403</v>
      </c>
      <c r="S59" s="69">
        <v>0.42037406936626115</v>
      </c>
      <c r="T59" s="67">
        <v>0.03422515635858235</v>
      </c>
      <c r="U59" s="68">
        <v>0.5503822098679638</v>
      </c>
      <c r="V59" s="69">
        <v>0.4153926337734538</v>
      </c>
      <c r="W59" s="67">
        <v>0.037298387096774195</v>
      </c>
      <c r="X59" s="68">
        <v>0.5530913978494624</v>
      </c>
      <c r="Y59" s="69">
        <v>0.40961021505376344</v>
      </c>
      <c r="Z59" s="67">
        <v>0.04170583356372684</v>
      </c>
      <c r="AA59" s="68">
        <v>0.5468482167542161</v>
      </c>
      <c r="AB59" s="69">
        <v>0.41144594968205694</v>
      </c>
      <c r="AC59" s="67">
        <v>0.05366568914956012</v>
      </c>
      <c r="AD59" s="68">
        <v>0.5467295677674359</v>
      </c>
      <c r="AE59" s="69">
        <v>0.399604743083004</v>
      </c>
      <c r="AF59" s="67">
        <v>0.06875275451740855</v>
      </c>
      <c r="AG59" s="68">
        <v>0.5542823563978257</v>
      </c>
      <c r="AH59" s="69">
        <v>0.37696488908476566</v>
      </c>
      <c r="AI59" s="67">
        <v>0.05784602440050484</v>
      </c>
      <c r="AJ59" s="68">
        <v>0.5023138409760203</v>
      </c>
      <c r="AK59" s="69">
        <v>0.43984013462347504</v>
      </c>
      <c r="AL59" s="67">
        <v>0.08450911228689006</v>
      </c>
      <c r="AM59" s="68">
        <v>0.508671369782481</v>
      </c>
      <c r="AN59" s="69">
        <v>0.40681951793062904</v>
      </c>
      <c r="AO59" s="67">
        <v>0.07394477943509996</v>
      </c>
      <c r="AP59" s="68">
        <v>0.5371310695017454</v>
      </c>
      <c r="AQ59" s="69">
        <v>0.38892415106315453</v>
      </c>
      <c r="AR59" s="67">
        <v>0.0803206997084548</v>
      </c>
      <c r="AS59" s="68">
        <v>0.5419825072886297</v>
      </c>
      <c r="AT59" s="69">
        <v>0.3776967930029155</v>
      </c>
      <c r="AU59" s="67">
        <f t="shared" si="5"/>
        <v>0.07787539936102236</v>
      </c>
      <c r="AV59" s="68">
        <f t="shared" si="6"/>
        <v>0.5471246006389776</v>
      </c>
      <c r="AW59" s="69">
        <f t="shared" si="7"/>
        <v>0.375</v>
      </c>
      <c r="AX59" s="67">
        <f t="shared" si="8"/>
        <v>0.0753267753672012</v>
      </c>
      <c r="AY59" s="68">
        <f t="shared" si="9"/>
        <v>0.5360463549386875</v>
      </c>
      <c r="AZ59" s="69">
        <f t="shared" si="10"/>
        <v>0.38862686969411125</v>
      </c>
      <c r="BA59" s="67">
        <f t="shared" si="11"/>
        <v>0.07881136950904392</v>
      </c>
      <c r="BB59" s="68">
        <f t="shared" si="12"/>
        <v>0.5375968992248061</v>
      </c>
      <c r="BC59" s="69">
        <f t="shared" si="13"/>
        <v>0.3835917312661498</v>
      </c>
      <c r="BD59" s="67">
        <f t="shared" si="14"/>
        <v>0.0764306245100601</v>
      </c>
      <c r="BE59" s="68">
        <f t="shared" si="15"/>
        <v>0.5378886856545597</v>
      </c>
      <c r="BF59" s="69">
        <f t="shared" si="16"/>
        <v>0.3856806898353802</v>
      </c>
      <c r="BG59" s="67">
        <f t="shared" si="17"/>
        <v>0.09132007233273057</v>
      </c>
      <c r="BH59" s="68">
        <f t="shared" si="18"/>
        <v>0.5051666236114699</v>
      </c>
      <c r="BI59" s="69">
        <f t="shared" si="19"/>
        <v>0.40351330405579955</v>
      </c>
      <c r="BJ59" s="67">
        <f t="shared" si="20"/>
        <v>0.09580071174377225</v>
      </c>
      <c r="BK59" s="68">
        <f t="shared" si="21"/>
        <v>0.5137366548042704</v>
      </c>
      <c r="BL59" s="69">
        <f t="shared" si="22"/>
        <v>0.3904626334519573</v>
      </c>
      <c r="BM59" s="67">
        <f t="shared" si="23"/>
        <v>0.09769531816205247</v>
      </c>
      <c r="BN59" s="68">
        <f t="shared" si="24"/>
        <v>0.5060153645455863</v>
      </c>
      <c r="BO59" s="69">
        <f t="shared" si="25"/>
        <v>0.3962893172923612</v>
      </c>
    </row>
    <row r="60" spans="1:67" ht="19.5" customHeight="1">
      <c r="A60" s="171" t="s">
        <v>199</v>
      </c>
      <c r="B60" s="67">
        <v>0.03140019224607497</v>
      </c>
      <c r="C60" s="68">
        <v>0.7292534444088433</v>
      </c>
      <c r="D60" s="69">
        <v>0.2393463633450817</v>
      </c>
      <c r="E60" s="67">
        <v>0.025212464589235126</v>
      </c>
      <c r="F60" s="68">
        <v>0.6852691218130311</v>
      </c>
      <c r="G60" s="69">
        <v>0.2895184135977337</v>
      </c>
      <c r="H60" s="67">
        <v>0.035842293906810034</v>
      </c>
      <c r="I60" s="68">
        <v>0.680331541218638</v>
      </c>
      <c r="J60" s="69">
        <v>0.283826164874552</v>
      </c>
      <c r="K60" s="67">
        <v>0.036312849162011177</v>
      </c>
      <c r="L60" s="68">
        <v>0.6258978451715882</v>
      </c>
      <c r="M60" s="69">
        <v>0.33778930566640064</v>
      </c>
      <c r="N60" s="67">
        <v>0.04414662987780844</v>
      </c>
      <c r="O60" s="68">
        <v>0.5847457627118644</v>
      </c>
      <c r="P60" s="69">
        <v>0.37110760741032717</v>
      </c>
      <c r="Q60" s="67">
        <v>0.05572354211663067</v>
      </c>
      <c r="R60" s="68">
        <v>0.514902807775378</v>
      </c>
      <c r="S60" s="69">
        <v>0.42937365010799133</v>
      </c>
      <c r="T60" s="67">
        <v>0.054343351173322355</v>
      </c>
      <c r="U60" s="68">
        <v>0.5224372169617126</v>
      </c>
      <c r="V60" s="69">
        <v>0.423219431864965</v>
      </c>
      <c r="W60" s="67">
        <v>0.05614241001564945</v>
      </c>
      <c r="X60" s="68">
        <v>0.5267996870109546</v>
      </c>
      <c r="Y60" s="69">
        <v>0.41705790297339596</v>
      </c>
      <c r="Z60" s="67">
        <v>0.058311354030951085</v>
      </c>
      <c r="AA60" s="68">
        <v>0.5317296386920461</v>
      </c>
      <c r="AB60" s="69">
        <v>0.4099590072770027</v>
      </c>
      <c r="AC60" s="67">
        <v>0.05948900663865034</v>
      </c>
      <c r="AD60" s="68">
        <v>0.5287928619282539</v>
      </c>
      <c r="AE60" s="69">
        <v>0.4117181314330958</v>
      </c>
      <c r="AF60" s="67">
        <v>0.06241379310344827</v>
      </c>
      <c r="AG60" s="68">
        <v>0.5151724137931034</v>
      </c>
      <c r="AH60" s="69">
        <v>0.4224137931034483</v>
      </c>
      <c r="AI60" s="67">
        <v>0.06323705349512904</v>
      </c>
      <c r="AJ60" s="68">
        <v>0.48111433942915743</v>
      </c>
      <c r="AK60" s="69">
        <v>0.4556486070757136</v>
      </c>
      <c r="AL60" s="67">
        <v>0.07767464582315584</v>
      </c>
      <c r="AM60" s="68">
        <v>0.4639309558703794</v>
      </c>
      <c r="AN60" s="69">
        <v>0.4583943983064647</v>
      </c>
      <c r="AO60" s="67">
        <v>0.06839218375042853</v>
      </c>
      <c r="AP60" s="68">
        <v>0.47943092218032224</v>
      </c>
      <c r="AQ60" s="69">
        <v>0.4521768940692492</v>
      </c>
      <c r="AR60" s="67">
        <v>0.07390441288746373</v>
      </c>
      <c r="AS60" s="68">
        <v>0.5012979080775691</v>
      </c>
      <c r="AT60" s="69">
        <v>0.4247976790349671</v>
      </c>
      <c r="AU60" s="67">
        <f t="shared" si="5"/>
        <v>0.07523837902264602</v>
      </c>
      <c r="AV60" s="68">
        <f t="shared" si="6"/>
        <v>0.5154946364719905</v>
      </c>
      <c r="AW60" s="69">
        <f t="shared" si="7"/>
        <v>0.40926698450536353</v>
      </c>
      <c r="AX60" s="67">
        <f t="shared" si="8"/>
        <v>0.08015323412406071</v>
      </c>
      <c r="AY60" s="68">
        <f t="shared" si="9"/>
        <v>0.5128922940916458</v>
      </c>
      <c r="AZ60" s="69">
        <f t="shared" si="10"/>
        <v>0.4069544717842935</v>
      </c>
      <c r="BA60" s="67">
        <f t="shared" si="11"/>
        <v>0.08010587907495124</v>
      </c>
      <c r="BB60" s="68">
        <f t="shared" si="12"/>
        <v>0.5225689607132906</v>
      </c>
      <c r="BC60" s="69">
        <f t="shared" si="13"/>
        <v>0.3973251602117581</v>
      </c>
      <c r="BD60" s="67">
        <f t="shared" si="14"/>
        <v>0.08176795580110498</v>
      </c>
      <c r="BE60" s="68">
        <f t="shared" si="15"/>
        <v>0.5288674033149171</v>
      </c>
      <c r="BF60" s="69">
        <f t="shared" si="16"/>
        <v>0.3893646408839779</v>
      </c>
      <c r="BG60" s="67">
        <f t="shared" si="17"/>
        <v>0.10950350289369479</v>
      </c>
      <c r="BH60" s="68">
        <f t="shared" si="18"/>
        <v>0.5312214438014011</v>
      </c>
      <c r="BI60" s="69">
        <f t="shared" si="19"/>
        <v>0.35927505330490406</v>
      </c>
      <c r="BJ60" s="67">
        <f t="shared" si="20"/>
        <v>0.09228486646884274</v>
      </c>
      <c r="BK60" s="68">
        <f t="shared" si="21"/>
        <v>0.49792284866468844</v>
      </c>
      <c r="BL60" s="69">
        <f t="shared" si="22"/>
        <v>0.40979228486646885</v>
      </c>
      <c r="BM60" s="67">
        <f t="shared" si="23"/>
        <v>0.08929110105580694</v>
      </c>
      <c r="BN60" s="68">
        <f t="shared" si="24"/>
        <v>0.4975867269984917</v>
      </c>
      <c r="BO60" s="69">
        <f t="shared" si="25"/>
        <v>0.41312217194570133</v>
      </c>
    </row>
    <row r="61" spans="1:67" ht="19.5" customHeight="1" thickBot="1">
      <c r="A61" s="171" t="s">
        <v>200</v>
      </c>
      <c r="B61" s="70">
        <v>0.0546875</v>
      </c>
      <c r="C61" s="71">
        <v>0.5669157608695652</v>
      </c>
      <c r="D61" s="72">
        <v>0.37839673913043476</v>
      </c>
      <c r="E61" s="70">
        <v>0.053594351732991014</v>
      </c>
      <c r="F61" s="71">
        <v>0.6530808729139923</v>
      </c>
      <c r="G61" s="72">
        <v>0.2933247753530167</v>
      </c>
      <c r="H61" s="70">
        <v>0.07622950819672131</v>
      </c>
      <c r="I61" s="71">
        <v>0.5311475409836065</v>
      </c>
      <c r="J61" s="72">
        <v>0.39262295081967213</v>
      </c>
      <c r="K61" s="70">
        <v>0.07951671817926384</v>
      </c>
      <c r="L61" s="71">
        <v>0.49283506602978366</v>
      </c>
      <c r="M61" s="72">
        <v>0.4276482157909525</v>
      </c>
      <c r="N61" s="70">
        <v>0.08451757666417352</v>
      </c>
      <c r="O61" s="71">
        <v>0.48042882074295684</v>
      </c>
      <c r="P61" s="72">
        <v>0.4350536025928696</v>
      </c>
      <c r="Q61" s="70">
        <v>0.08467085368690393</v>
      </c>
      <c r="R61" s="71">
        <v>0.48615957199348686</v>
      </c>
      <c r="S61" s="72">
        <v>0.4291695743196092</v>
      </c>
      <c r="T61" s="70">
        <v>0.08391003460207612</v>
      </c>
      <c r="U61" s="71">
        <v>0.4898356401384083</v>
      </c>
      <c r="V61" s="72">
        <v>0.42625432525951557</v>
      </c>
      <c r="W61" s="70">
        <v>0.07792754844144903</v>
      </c>
      <c r="X61" s="71">
        <v>0.4820977253580455</v>
      </c>
      <c r="Y61" s="72">
        <v>0.4399747262005055</v>
      </c>
      <c r="Z61" s="70">
        <v>0.07762707743604884</v>
      </c>
      <c r="AA61" s="71">
        <v>0.4909608738690238</v>
      </c>
      <c r="AB61" s="72">
        <v>0.43141204869492733</v>
      </c>
      <c r="AC61" s="70">
        <v>0.0814198056632307</v>
      </c>
      <c r="AD61" s="71">
        <v>0.4906916511672373</v>
      </c>
      <c r="AE61" s="72">
        <v>0.42788854316953184</v>
      </c>
      <c r="AF61" s="70">
        <v>0.08666800723909109</v>
      </c>
      <c r="AG61" s="71">
        <v>0.4958777397948924</v>
      </c>
      <c r="AH61" s="72">
        <v>0.4174542529660165</v>
      </c>
      <c r="AI61" s="70">
        <v>0.08278656889231957</v>
      </c>
      <c r="AJ61" s="71">
        <v>0.4942107294480895</v>
      </c>
      <c r="AK61" s="72">
        <v>0.42300270165959086</v>
      </c>
      <c r="AL61" s="70">
        <v>0.08552507095553454</v>
      </c>
      <c r="AM61" s="71">
        <v>0.5074739829706718</v>
      </c>
      <c r="AN61" s="72">
        <v>0.4070009460737938</v>
      </c>
      <c r="AO61" s="70">
        <v>0.08354978354978355</v>
      </c>
      <c r="AP61" s="71">
        <v>0.49307359307359305</v>
      </c>
      <c r="AQ61" s="72">
        <v>0.42337662337662335</v>
      </c>
      <c r="AR61" s="70">
        <v>0.08644859813084113</v>
      </c>
      <c r="AS61" s="71">
        <v>0.4801401869158879</v>
      </c>
      <c r="AT61" s="72">
        <v>0.4334112149532711</v>
      </c>
      <c r="AU61" s="70">
        <f t="shared" si="5"/>
        <v>0.0968092820884699</v>
      </c>
      <c r="AV61" s="71">
        <f t="shared" si="6"/>
        <v>0.4898477157360406</v>
      </c>
      <c r="AW61" s="72">
        <f t="shared" si="7"/>
        <v>0.4133430021754895</v>
      </c>
      <c r="AX61" s="70">
        <f t="shared" si="8"/>
        <v>0.0927755181096262</v>
      </c>
      <c r="AY61" s="71">
        <f t="shared" si="9"/>
        <v>0.5204338562851055</v>
      </c>
      <c r="AZ61" s="72">
        <f t="shared" si="10"/>
        <v>0.3867906256052683</v>
      </c>
      <c r="BA61" s="70">
        <f t="shared" si="11"/>
        <v>0.09152139461172742</v>
      </c>
      <c r="BB61" s="71">
        <f t="shared" si="12"/>
        <v>0.5186212361331219</v>
      </c>
      <c r="BC61" s="72">
        <f t="shared" si="13"/>
        <v>0.3898573692551505</v>
      </c>
      <c r="BD61" s="70">
        <f t="shared" si="14"/>
        <v>0.09790340696368402</v>
      </c>
      <c r="BE61" s="71">
        <f t="shared" si="15"/>
        <v>0.5293897416697866</v>
      </c>
      <c r="BF61" s="72">
        <f t="shared" si="16"/>
        <v>0.37270685136652937</v>
      </c>
      <c r="BG61" s="70">
        <f t="shared" si="17"/>
        <v>0.06607760276603919</v>
      </c>
      <c r="BH61" s="71">
        <f t="shared" si="18"/>
        <v>0.5136381098732232</v>
      </c>
      <c r="BI61" s="72">
        <f t="shared" si="19"/>
        <v>0.4202842873607376</v>
      </c>
      <c r="BJ61" s="70">
        <f t="shared" si="20"/>
        <v>0.10599529780564264</v>
      </c>
      <c r="BK61" s="71">
        <f t="shared" si="21"/>
        <v>0.5307601880877743</v>
      </c>
      <c r="BL61" s="72">
        <f t="shared" si="22"/>
        <v>0.3632445141065831</v>
      </c>
      <c r="BM61" s="70">
        <f t="shared" si="23"/>
        <v>0.10574362875618105</v>
      </c>
      <c r="BN61" s="71">
        <f t="shared" si="24"/>
        <v>0.5245340433624952</v>
      </c>
      <c r="BO61" s="72">
        <f t="shared" si="25"/>
        <v>0.3697223278813237</v>
      </c>
    </row>
    <row r="62" spans="1:67" ht="19.5" customHeight="1" thickBot="1">
      <c r="A62" s="27" t="s">
        <v>55</v>
      </c>
      <c r="B62" s="73">
        <v>0.038704202437244734</v>
      </c>
      <c r="C62" s="74">
        <v>0.6180534577739363</v>
      </c>
      <c r="D62" s="75">
        <v>0.343242339788819</v>
      </c>
      <c r="E62" s="73">
        <v>0.04007862447564639</v>
      </c>
      <c r="F62" s="74">
        <v>0.6155652715663147</v>
      </c>
      <c r="G62" s="75">
        <v>0.3443561039580389</v>
      </c>
      <c r="H62" s="73">
        <v>0.04381570583389949</v>
      </c>
      <c r="I62" s="74">
        <v>0.5806836237119464</v>
      </c>
      <c r="J62" s="75">
        <v>0.3755006704541542</v>
      </c>
      <c r="K62" s="73">
        <v>0.04556594284565331</v>
      </c>
      <c r="L62" s="74">
        <v>0.5520793014614606</v>
      </c>
      <c r="M62" s="75">
        <v>0.40235475569288603</v>
      </c>
      <c r="N62" s="73">
        <v>0.04814053539832995</v>
      </c>
      <c r="O62" s="74">
        <v>0.5521139523196227</v>
      </c>
      <c r="P62" s="75">
        <v>0.39974551228204735</v>
      </c>
      <c r="Q62" s="73">
        <v>0.05307590315770419</v>
      </c>
      <c r="R62" s="74">
        <v>0.5312920235436556</v>
      </c>
      <c r="S62" s="75">
        <v>0.4156320732986402</v>
      </c>
      <c r="T62" s="73">
        <v>0.05507175001441954</v>
      </c>
      <c r="U62" s="74">
        <v>0.5263326515433884</v>
      </c>
      <c r="V62" s="75">
        <v>0.41859559844219196</v>
      </c>
      <c r="W62" s="73">
        <v>0.055314772991500755</v>
      </c>
      <c r="X62" s="74">
        <v>0.5194677384281428</v>
      </c>
      <c r="Y62" s="75">
        <v>0.42521748858035646</v>
      </c>
      <c r="Z62" s="73">
        <v>0.057742054461918414</v>
      </c>
      <c r="AA62" s="74">
        <v>0.5213510300367628</v>
      </c>
      <c r="AB62" s="75">
        <v>0.42090691550131887</v>
      </c>
      <c r="AC62" s="73">
        <v>0.062242109332981174</v>
      </c>
      <c r="AD62" s="74">
        <v>0.5195112674810222</v>
      </c>
      <c r="AE62" s="75">
        <v>0.4182466231859967</v>
      </c>
      <c r="AF62" s="73">
        <v>0.0677720292231514</v>
      </c>
      <c r="AG62" s="74">
        <v>0.5243239237144031</v>
      </c>
      <c r="AH62" s="75">
        <v>0.40790404706244565</v>
      </c>
      <c r="AI62" s="73">
        <v>0.06858414026604329</v>
      </c>
      <c r="AJ62" s="74">
        <v>0.5142314364594418</v>
      </c>
      <c r="AK62" s="75">
        <v>0.4171844232745148</v>
      </c>
      <c r="AL62" s="73">
        <v>0.077897641309667</v>
      </c>
      <c r="AM62" s="74">
        <v>0.5043189630734557</v>
      </c>
      <c r="AN62" s="75">
        <v>0.41778339561687733</v>
      </c>
      <c r="AO62" s="73">
        <v>0.0718284503512543</v>
      </c>
      <c r="AP62" s="74">
        <v>0.5154028059932728</v>
      </c>
      <c r="AQ62" s="75">
        <v>0.4127687436554729</v>
      </c>
      <c r="AR62" s="73">
        <v>0.07418742287421633</v>
      </c>
      <c r="AS62" s="74">
        <v>0.5181534836498718</v>
      </c>
      <c r="AT62" s="75">
        <v>0.4076590934759118</v>
      </c>
      <c r="AU62" s="73">
        <f aca="true" t="shared" si="26" ref="AU62:AZ62">AVERAGE(AU49:AU61)</f>
        <v>0.07841697044575506</v>
      </c>
      <c r="AV62" s="74">
        <f t="shared" si="26"/>
        <v>0.5164772232466931</v>
      </c>
      <c r="AW62" s="75">
        <f t="shared" si="26"/>
        <v>0.4051058063075518</v>
      </c>
      <c r="AX62" s="73">
        <f t="shared" si="26"/>
        <v>0.07914161655861716</v>
      </c>
      <c r="AY62" s="74">
        <f t="shared" si="26"/>
        <v>0.5228832889168469</v>
      </c>
      <c r="AZ62" s="75">
        <f t="shared" si="26"/>
        <v>0.39797509452453583</v>
      </c>
      <c r="BA62" s="73">
        <f aca="true" t="shared" si="27" ref="BA62:BI62">AVERAGE(BA49:BA61)</f>
        <v>0.07894101655572754</v>
      </c>
      <c r="BB62" s="74">
        <f t="shared" si="27"/>
        <v>0.5299778549677712</v>
      </c>
      <c r="BC62" s="75">
        <f t="shared" si="27"/>
        <v>0.3910811284765013</v>
      </c>
      <c r="BD62" s="73">
        <f t="shared" si="27"/>
        <v>0.07997011682877388</v>
      </c>
      <c r="BE62" s="74">
        <f t="shared" si="27"/>
        <v>0.5304817660191515</v>
      </c>
      <c r="BF62" s="75">
        <f t="shared" si="27"/>
        <v>0.3895481171520746</v>
      </c>
      <c r="BG62" s="73">
        <f t="shared" si="27"/>
        <v>0.08927179670882648</v>
      </c>
      <c r="BH62" s="74">
        <f t="shared" si="27"/>
        <v>0.5189103735460352</v>
      </c>
      <c r="BI62" s="75">
        <f t="shared" si="27"/>
        <v>0.39181782974513824</v>
      </c>
      <c r="BJ62" s="73">
        <f aca="true" t="shared" si="28" ref="BJ62:BO62">AVERAGE(BJ49:BJ61)</f>
        <v>0.09319969173886868</v>
      </c>
      <c r="BK62" s="74">
        <f t="shared" si="28"/>
        <v>0.5200479891324481</v>
      </c>
      <c r="BL62" s="75">
        <f t="shared" si="28"/>
        <v>0.3867523191286831</v>
      </c>
      <c r="BM62" s="73">
        <f t="shared" si="28"/>
        <v>0.09500276726526735</v>
      </c>
      <c r="BN62" s="74">
        <f t="shared" si="28"/>
        <v>0.5165110803489769</v>
      </c>
      <c r="BO62" s="75">
        <f t="shared" si="28"/>
        <v>0.3884861523857557</v>
      </c>
    </row>
    <row r="63" spans="1:37" ht="12.75">
      <c r="A63" s="40"/>
      <c r="B63" s="40"/>
      <c r="C63" s="40"/>
      <c r="D63" s="40"/>
      <c r="E63" s="40"/>
      <c r="F63" s="40"/>
      <c r="G63" s="40"/>
      <c r="H63" s="40"/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3.5" thickBot="1">
      <c r="A64" s="40"/>
      <c r="B64" s="40"/>
      <c r="C64" s="40"/>
      <c r="D64" s="40"/>
      <c r="E64" s="40"/>
      <c r="F64" s="40"/>
      <c r="G64" s="40"/>
      <c r="H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4:43" s="93" customFormat="1" ht="18.75" thickBot="1">
      <c r="D65" s="280" t="s">
        <v>239</v>
      </c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2"/>
      <c r="W65" s="62"/>
      <c r="X65" s="62"/>
      <c r="Y65" s="62"/>
      <c r="Z65" s="215"/>
      <c r="AA65" s="62"/>
      <c r="AB65" s="62"/>
      <c r="AC65" s="62"/>
      <c r="AD65" s="62"/>
      <c r="AK65" s="214"/>
      <c r="AL65" s="62"/>
      <c r="AM65" s="62"/>
      <c r="AN65" s="62"/>
      <c r="AQ65" s="62"/>
    </row>
    <row r="66" spans="2:52" ht="12.75">
      <c r="B66" s="141"/>
      <c r="C66" s="14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41"/>
      <c r="R66" s="141"/>
      <c r="S66" s="141"/>
      <c r="T66" s="141"/>
      <c r="Y66" s="3"/>
      <c r="Z66" s="3"/>
      <c r="AA66" s="3"/>
      <c r="AB66" s="3"/>
      <c r="AC66" s="3"/>
      <c r="AD66" s="3"/>
      <c r="AK66" s="3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141"/>
      <c r="AZ66" s="141"/>
    </row>
    <row r="67" spans="2:52" s="210" customFormat="1" ht="15">
      <c r="B67" s="211" t="s">
        <v>157</v>
      </c>
      <c r="C67" s="211" t="s">
        <v>103</v>
      </c>
      <c r="D67" s="211" t="s">
        <v>104</v>
      </c>
      <c r="E67" s="211" t="s">
        <v>74</v>
      </c>
      <c r="F67" s="211" t="s">
        <v>62</v>
      </c>
      <c r="G67" s="211" t="s">
        <v>63</v>
      </c>
      <c r="H67" s="211" t="s">
        <v>64</v>
      </c>
      <c r="I67" s="211" t="s">
        <v>85</v>
      </c>
      <c r="J67" s="211" t="s">
        <v>96</v>
      </c>
      <c r="K67" s="211" t="s">
        <v>97</v>
      </c>
      <c r="L67" s="211" t="s">
        <v>98</v>
      </c>
      <c r="M67" s="211" t="s">
        <v>99</v>
      </c>
      <c r="N67" s="211" t="s">
        <v>105</v>
      </c>
      <c r="O67" s="211" t="s">
        <v>115</v>
      </c>
      <c r="P67" s="211" t="s">
        <v>131</v>
      </c>
      <c r="Q67" s="211" t="s">
        <v>134</v>
      </c>
      <c r="R67" s="211" t="s">
        <v>205</v>
      </c>
      <c r="S67" s="211" t="s">
        <v>218</v>
      </c>
      <c r="T67" s="211" t="s">
        <v>221</v>
      </c>
      <c r="U67" s="211" t="s">
        <v>237</v>
      </c>
      <c r="V67" s="211" t="s">
        <v>247</v>
      </c>
      <c r="W67" s="211" t="s">
        <v>248</v>
      </c>
      <c r="Y67" s="212"/>
      <c r="Z67" s="212"/>
      <c r="AA67" s="212"/>
      <c r="AB67" s="212"/>
      <c r="AC67" s="212"/>
      <c r="AD67" s="212"/>
      <c r="AK67" s="212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</row>
    <row r="68" spans="1:53" ht="12.75">
      <c r="A68" s="27" t="s">
        <v>132</v>
      </c>
      <c r="B68" s="183">
        <f>B62</f>
        <v>0.038704202437244734</v>
      </c>
      <c r="C68" s="183">
        <f>E62</f>
        <v>0.04007862447564639</v>
      </c>
      <c r="D68" s="183">
        <f>H62</f>
        <v>0.04381570583389949</v>
      </c>
      <c r="E68" s="183">
        <f>K62</f>
        <v>0.04556594284565331</v>
      </c>
      <c r="F68" s="183">
        <f>N62</f>
        <v>0.04814053539832995</v>
      </c>
      <c r="G68" s="183">
        <f>Q62</f>
        <v>0.05307590315770419</v>
      </c>
      <c r="H68" s="183">
        <f>T62</f>
        <v>0.05507175001441954</v>
      </c>
      <c r="I68" s="183">
        <f>W62</f>
        <v>0.055314772991500755</v>
      </c>
      <c r="J68" s="183">
        <f>Z62</f>
        <v>0.057742054461918414</v>
      </c>
      <c r="K68" s="183">
        <f>AC62</f>
        <v>0.062242109332981174</v>
      </c>
      <c r="L68" s="183">
        <f>AF62</f>
        <v>0.0677720292231514</v>
      </c>
      <c r="M68" s="183">
        <f>AI62</f>
        <v>0.06858414026604329</v>
      </c>
      <c r="N68" s="183">
        <f>AL62</f>
        <v>0.077897641309667</v>
      </c>
      <c r="O68" s="183">
        <f>AO62</f>
        <v>0.0718284503512543</v>
      </c>
      <c r="P68" s="183">
        <f>AR62</f>
        <v>0.07418742287421633</v>
      </c>
      <c r="Q68" s="183">
        <f>AU62</f>
        <v>0.07841697044575506</v>
      </c>
      <c r="R68" s="183">
        <f>AX62</f>
        <v>0.07914161655861716</v>
      </c>
      <c r="S68" s="183">
        <f>BA62</f>
        <v>0.07894101655572754</v>
      </c>
      <c r="T68" s="183">
        <f>BD62</f>
        <v>0.07997011682877388</v>
      </c>
      <c r="U68" s="183">
        <f>BG62</f>
        <v>0.08927179670882648</v>
      </c>
      <c r="V68" s="183">
        <f>BJ62</f>
        <v>0.09319969173886868</v>
      </c>
      <c r="W68" s="183">
        <f>BM62</f>
        <v>0.09500276726526735</v>
      </c>
      <c r="X68" s="183"/>
      <c r="Y68" s="3"/>
      <c r="Z68" s="3"/>
      <c r="AA68" s="3"/>
      <c r="AB68" s="3"/>
      <c r="AC68" s="3"/>
      <c r="AD68" s="3"/>
      <c r="AE68" s="3"/>
      <c r="AL68" s="7"/>
      <c r="AM68" s="173"/>
      <c r="AN68" s="173"/>
      <c r="AO68" s="173"/>
      <c r="AP68" s="173"/>
      <c r="AQ68" s="173"/>
      <c r="AR68" s="173"/>
      <c r="AS68" s="118"/>
      <c r="AT68" s="118"/>
      <c r="AU68" s="173"/>
      <c r="AV68" s="173"/>
      <c r="AW68" s="173"/>
      <c r="AX68" s="173"/>
      <c r="AY68" s="173"/>
      <c r="AZ68" s="173"/>
      <c r="BA68" s="173"/>
    </row>
    <row r="69" spans="1:52" ht="12.75">
      <c r="A69" s="27" t="s">
        <v>238</v>
      </c>
      <c r="B69" s="183">
        <f>C62</f>
        <v>0.6180534577739363</v>
      </c>
      <c r="C69" s="183">
        <f>F62</f>
        <v>0.6155652715663147</v>
      </c>
      <c r="D69" s="183">
        <f>I62</f>
        <v>0.5806836237119464</v>
      </c>
      <c r="E69" s="183">
        <f>L62</f>
        <v>0.5520793014614606</v>
      </c>
      <c r="F69" s="183">
        <f>O62</f>
        <v>0.5521139523196227</v>
      </c>
      <c r="G69" s="183">
        <f>R62</f>
        <v>0.5312920235436556</v>
      </c>
      <c r="H69" s="183">
        <f>U62</f>
        <v>0.5263326515433884</v>
      </c>
      <c r="I69" s="183">
        <f>X62</f>
        <v>0.5194677384281428</v>
      </c>
      <c r="J69" s="183">
        <f>AA62</f>
        <v>0.5213510300367628</v>
      </c>
      <c r="K69" s="183">
        <f>AD62</f>
        <v>0.5195112674810222</v>
      </c>
      <c r="L69" s="183">
        <f>AG62</f>
        <v>0.5243239237144031</v>
      </c>
      <c r="M69" s="183">
        <f>AJ62</f>
        <v>0.5142314364594418</v>
      </c>
      <c r="N69" s="183">
        <f>AM62</f>
        <v>0.5043189630734557</v>
      </c>
      <c r="O69" s="183">
        <f>AP62</f>
        <v>0.5154028059932728</v>
      </c>
      <c r="P69" s="183">
        <f>AS62</f>
        <v>0.5181534836498718</v>
      </c>
      <c r="Q69" s="183">
        <f>AV62</f>
        <v>0.5164772232466931</v>
      </c>
      <c r="R69" s="183">
        <f>AY62</f>
        <v>0.5228832889168469</v>
      </c>
      <c r="S69" s="183">
        <f>BB62</f>
        <v>0.5299778549677712</v>
      </c>
      <c r="T69" s="183">
        <f>BE62</f>
        <v>0.5304817660191515</v>
      </c>
      <c r="U69" s="183">
        <f>BH62</f>
        <v>0.5189103735460352</v>
      </c>
      <c r="V69" s="183">
        <f>BK62</f>
        <v>0.5200479891324481</v>
      </c>
      <c r="W69" s="183">
        <f>BN62</f>
        <v>0.5165110803489769</v>
      </c>
      <c r="X69" s="3"/>
      <c r="Y69" s="3"/>
      <c r="Z69" s="3"/>
      <c r="AA69" s="3"/>
      <c r="AB69" s="3"/>
      <c r="AC69" s="3"/>
      <c r="AD69" s="3"/>
      <c r="AK69" s="7"/>
      <c r="AL69" s="173"/>
      <c r="AM69" s="173"/>
      <c r="AN69" s="173"/>
      <c r="AO69" s="173"/>
      <c r="AP69" s="173"/>
      <c r="AQ69" s="173"/>
      <c r="AR69" s="118"/>
      <c r="AS69" s="118"/>
      <c r="AT69" s="173"/>
      <c r="AU69" s="173"/>
      <c r="AV69" s="173"/>
      <c r="AW69" s="173"/>
      <c r="AX69" s="173"/>
      <c r="AY69" s="173"/>
      <c r="AZ69" s="173"/>
    </row>
    <row r="70" spans="1:52" ht="12.75">
      <c r="A70" s="27" t="s">
        <v>230</v>
      </c>
      <c r="B70" s="183">
        <f>D62</f>
        <v>0.343242339788819</v>
      </c>
      <c r="C70" s="183">
        <f>G62</f>
        <v>0.3443561039580389</v>
      </c>
      <c r="D70" s="183">
        <f>J62</f>
        <v>0.3755006704541542</v>
      </c>
      <c r="E70" s="183">
        <f>M62</f>
        <v>0.40235475569288603</v>
      </c>
      <c r="F70" s="183">
        <f>P62</f>
        <v>0.39974551228204735</v>
      </c>
      <c r="G70" s="183">
        <f>S62</f>
        <v>0.4156320732986402</v>
      </c>
      <c r="H70" s="183">
        <f>V62</f>
        <v>0.41859559844219196</v>
      </c>
      <c r="I70" s="183">
        <f>Y62</f>
        <v>0.42521748858035646</v>
      </c>
      <c r="J70" s="183">
        <f>AB62</f>
        <v>0.42090691550131887</v>
      </c>
      <c r="K70" s="183">
        <f>AE62</f>
        <v>0.4182466231859967</v>
      </c>
      <c r="L70" s="183">
        <f>AH62</f>
        <v>0.40790404706244565</v>
      </c>
      <c r="M70" s="183">
        <f>AK62</f>
        <v>0.4171844232745148</v>
      </c>
      <c r="N70" s="183">
        <f>AN62</f>
        <v>0.41778339561687733</v>
      </c>
      <c r="O70" s="183">
        <f>AQ62</f>
        <v>0.4127687436554729</v>
      </c>
      <c r="P70" s="183">
        <f>AT62</f>
        <v>0.4076590934759118</v>
      </c>
      <c r="Q70" s="183">
        <f>AW62</f>
        <v>0.4051058063075518</v>
      </c>
      <c r="R70" s="183">
        <f>AZ62</f>
        <v>0.39797509452453583</v>
      </c>
      <c r="S70" s="183">
        <f>BC62</f>
        <v>0.3910811284765013</v>
      </c>
      <c r="T70" s="183">
        <f>BF62</f>
        <v>0.3895481171520746</v>
      </c>
      <c r="U70" s="183">
        <f>BI62</f>
        <v>0.39181782974513824</v>
      </c>
      <c r="V70" s="183">
        <f>BL62</f>
        <v>0.3867523191286831</v>
      </c>
      <c r="W70" s="183">
        <f>BO62</f>
        <v>0.3884861523857557</v>
      </c>
      <c r="X70" s="3"/>
      <c r="Y70" s="3"/>
      <c r="Z70" s="3"/>
      <c r="AA70" s="3"/>
      <c r="AB70" s="3"/>
      <c r="AC70" s="3"/>
      <c r="AD70" s="3"/>
      <c r="AK70" s="7"/>
      <c r="AL70" s="173"/>
      <c r="AM70" s="173"/>
      <c r="AN70" s="173"/>
      <c r="AO70" s="173"/>
      <c r="AP70" s="173"/>
      <c r="AQ70" s="173"/>
      <c r="AR70" s="118"/>
      <c r="AS70" s="118"/>
      <c r="AT70" s="173"/>
      <c r="AU70" s="173"/>
      <c r="AV70" s="173"/>
      <c r="AW70" s="173"/>
      <c r="AX70" s="173"/>
      <c r="AY70" s="173"/>
      <c r="AZ70" s="173"/>
    </row>
    <row r="71" spans="2:42" ht="14.25">
      <c r="B71" s="213" t="s">
        <v>252</v>
      </c>
      <c r="C71" s="3"/>
      <c r="F71" s="148"/>
      <c r="G71" s="148"/>
      <c r="H71" s="148"/>
      <c r="I71" s="148"/>
      <c r="J71" s="148"/>
      <c r="K71" s="148"/>
      <c r="L71" s="148"/>
      <c r="M71" s="148"/>
      <c r="N71" s="148"/>
      <c r="T71" s="3"/>
      <c r="W71" s="3"/>
      <c r="X71" s="3"/>
      <c r="Y71" s="3"/>
      <c r="Z71" s="3"/>
      <c r="AA71" s="3"/>
      <c r="AB71" s="3"/>
      <c r="AC71" s="3"/>
      <c r="AD71" s="3"/>
      <c r="AE71" s="3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</row>
    <row r="72" spans="1:37" ht="12.75">
      <c r="A72" s="40"/>
      <c r="B72" s="40"/>
      <c r="D72" s="40"/>
      <c r="E72" s="3"/>
      <c r="F72" s="182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2.75">
      <c r="A73" s="40"/>
      <c r="B73" s="40"/>
      <c r="D73" s="40"/>
      <c r="E73" s="3"/>
      <c r="F73" s="3"/>
      <c r="G73" s="3"/>
      <c r="H73" s="3"/>
      <c r="I73" s="3"/>
      <c r="J73" s="3"/>
      <c r="K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2.75">
      <c r="A74" s="40"/>
      <c r="B74" s="40"/>
      <c r="D74" s="40"/>
      <c r="E74" s="3"/>
      <c r="F74" s="3"/>
      <c r="G74" s="3"/>
      <c r="H74" s="3"/>
      <c r="I74" s="3"/>
      <c r="J74" s="3"/>
      <c r="K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>
      <c r="A75" s="40"/>
      <c r="B75" s="40"/>
      <c r="D75" s="40"/>
      <c r="E75" s="3"/>
      <c r="F75" s="3"/>
      <c r="G75" s="3"/>
      <c r="H75" s="3"/>
      <c r="I75" s="3"/>
      <c r="J75" s="3"/>
      <c r="K75" s="3"/>
      <c r="V75" s="3"/>
      <c r="W75" s="3"/>
      <c r="X75" s="3"/>
      <c r="Y75" s="3"/>
      <c r="Z75" s="3"/>
      <c r="AA75" s="3"/>
      <c r="AB75" s="3"/>
      <c r="AC75" s="3"/>
      <c r="AD75" s="7"/>
      <c r="AE75" s="3"/>
      <c r="AF75" s="3"/>
      <c r="AG75" s="3"/>
      <c r="AH75" s="3"/>
      <c r="AI75" s="3"/>
      <c r="AJ75" s="3"/>
      <c r="AK75" s="3"/>
    </row>
    <row r="76" spans="1:37" ht="12.75">
      <c r="A76" s="40"/>
      <c r="B76" s="40"/>
      <c r="D76" s="40"/>
      <c r="E76" s="3"/>
      <c r="F76" s="3"/>
      <c r="G76" s="3"/>
      <c r="H76" s="3"/>
      <c r="I76" s="3"/>
      <c r="J76" s="3"/>
      <c r="K76" s="3"/>
      <c r="V76" s="3"/>
      <c r="W76" s="3"/>
      <c r="X76" s="3"/>
      <c r="Y76" s="3"/>
      <c r="Z76" s="3"/>
      <c r="AA76" s="3"/>
      <c r="AB76" s="3"/>
      <c r="AC76" s="3"/>
      <c r="AD76" s="7"/>
      <c r="AE76" s="3"/>
      <c r="AF76" s="3"/>
      <c r="AG76" s="3"/>
      <c r="AH76" s="3"/>
      <c r="AI76" s="3"/>
      <c r="AJ76" s="3"/>
      <c r="AK76" s="3"/>
    </row>
    <row r="77" spans="1:37" ht="12.75">
      <c r="A77" s="183"/>
      <c r="B77" s="40"/>
      <c r="D77" s="40"/>
      <c r="E77" s="3"/>
      <c r="F77" s="3"/>
      <c r="G77" s="3"/>
      <c r="H77" s="3"/>
      <c r="I77" s="3"/>
      <c r="J77" s="3"/>
      <c r="K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183"/>
      <c r="B78" s="40"/>
      <c r="D78" s="40"/>
      <c r="E78" s="3"/>
      <c r="F78" s="3"/>
      <c r="G78" s="3"/>
      <c r="H78" s="3"/>
      <c r="I78" s="3"/>
      <c r="J78" s="3"/>
      <c r="K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183"/>
      <c r="B79" s="3"/>
      <c r="D79" s="3"/>
      <c r="E79" s="3"/>
      <c r="F79" s="3"/>
      <c r="G79" s="3"/>
      <c r="H79" s="3"/>
      <c r="I79" s="3"/>
      <c r="J79" s="3"/>
      <c r="K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183"/>
      <c r="B80" s="3"/>
      <c r="D80" s="3"/>
      <c r="E80" s="3"/>
      <c r="F80" s="3"/>
      <c r="G80" s="3"/>
      <c r="H80" s="3"/>
      <c r="I80" s="3"/>
      <c r="J80" s="3"/>
      <c r="K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183"/>
      <c r="B81" s="3"/>
      <c r="D81" s="3"/>
      <c r="E81" s="3"/>
      <c r="F81" s="3"/>
      <c r="G81" s="3"/>
      <c r="H81" s="3"/>
      <c r="I81" s="3"/>
      <c r="J81" s="3"/>
      <c r="K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2.75">
      <c r="A82" s="183"/>
      <c r="B82" s="3"/>
      <c r="D82" s="3"/>
      <c r="E82" s="3"/>
      <c r="F82" s="3"/>
      <c r="G82" s="3"/>
      <c r="H82" s="3"/>
      <c r="I82" s="3"/>
      <c r="J82" s="3"/>
      <c r="K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2.75">
      <c r="A83" s="183"/>
      <c r="B83" s="3"/>
      <c r="D83" s="3"/>
      <c r="E83" s="3"/>
      <c r="F83" s="3"/>
      <c r="G83" s="3"/>
      <c r="H83" s="3"/>
      <c r="I83" s="3"/>
      <c r="J83" s="3"/>
      <c r="K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183"/>
      <c r="B84" s="3"/>
      <c r="D84" s="3"/>
      <c r="E84" s="3"/>
      <c r="F84" s="3"/>
      <c r="G84" s="3"/>
      <c r="H84" s="3"/>
      <c r="I84" s="3"/>
      <c r="J84" s="3"/>
      <c r="K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3"/>
      <c r="B85" s="3"/>
      <c r="D85" s="3"/>
      <c r="E85" s="3"/>
      <c r="F85" s="3"/>
      <c r="G85" s="3"/>
      <c r="H85" s="3"/>
      <c r="I85" s="3"/>
      <c r="J85" s="3"/>
      <c r="K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3"/>
      <c r="B86" s="3"/>
      <c r="D86" s="3"/>
      <c r="E86" s="3"/>
      <c r="F86" s="3"/>
      <c r="G86" s="3"/>
      <c r="H86" s="3"/>
      <c r="I86" s="3"/>
      <c r="J86" s="3"/>
      <c r="K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3"/>
      <c r="B87" s="3"/>
      <c r="D87" s="3"/>
      <c r="E87" s="3"/>
      <c r="F87" s="3"/>
      <c r="G87" s="3"/>
      <c r="H87" s="3"/>
      <c r="I87" s="3"/>
      <c r="J87" s="3"/>
      <c r="K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3"/>
      <c r="B88" s="3"/>
      <c r="D88" s="3"/>
      <c r="E88" s="3"/>
      <c r="F88" s="3"/>
      <c r="G88" s="3"/>
      <c r="H88" s="3"/>
      <c r="I88" s="3"/>
      <c r="J88" s="3"/>
      <c r="K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3"/>
      <c r="B89" s="3"/>
      <c r="D89" s="3"/>
      <c r="E89" s="3"/>
      <c r="F89" s="3"/>
      <c r="G89" s="3"/>
      <c r="H89" s="3"/>
      <c r="I89" s="3"/>
      <c r="J89" s="3"/>
      <c r="K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3"/>
      <c r="B90" s="3"/>
      <c r="D90" s="3"/>
      <c r="E90" s="3"/>
      <c r="F90" s="3"/>
      <c r="G90" s="3"/>
      <c r="H90" s="3"/>
      <c r="I90" s="3"/>
      <c r="J90" s="3"/>
      <c r="K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3"/>
      <c r="B91" s="3"/>
      <c r="D91" s="3"/>
      <c r="E91" s="3"/>
      <c r="F91" s="3"/>
      <c r="G91" s="3"/>
      <c r="H91" s="3"/>
      <c r="I91" s="3"/>
      <c r="J91" s="3"/>
      <c r="K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3"/>
      <c r="B92" s="3"/>
      <c r="D92" s="3"/>
      <c r="E92" s="3"/>
      <c r="F92" s="3"/>
      <c r="G92" s="3"/>
      <c r="H92" s="3"/>
      <c r="I92" s="3"/>
      <c r="J92" s="3"/>
      <c r="K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3"/>
      <c r="B93" s="3"/>
      <c r="D93" s="3"/>
      <c r="E93" s="3"/>
      <c r="F93" s="3"/>
      <c r="G93" s="3"/>
      <c r="H93" s="3"/>
      <c r="I93" s="3"/>
      <c r="J93" s="3"/>
      <c r="K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3"/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</sheetData>
  <sheetProtection/>
  <mergeCells count="76">
    <mergeCell ref="B46:D46"/>
    <mergeCell ref="E46:G46"/>
    <mergeCell ref="H46:J46"/>
    <mergeCell ref="K46:M46"/>
    <mergeCell ref="N46:P46"/>
    <mergeCell ref="Q46:S46"/>
    <mergeCell ref="AR46:AT46"/>
    <mergeCell ref="AU46:AW46"/>
    <mergeCell ref="AX46:AZ46"/>
    <mergeCell ref="BA46:BC46"/>
    <mergeCell ref="T46:V46"/>
    <mergeCell ref="W46:Y46"/>
    <mergeCell ref="Z46:AB46"/>
    <mergeCell ref="AC46:AE46"/>
    <mergeCell ref="AF46:AH46"/>
    <mergeCell ref="AI46:AK46"/>
    <mergeCell ref="BD46:BF46"/>
    <mergeCell ref="A21:E21"/>
    <mergeCell ref="A22:E22"/>
    <mergeCell ref="B45:D45"/>
    <mergeCell ref="E45:G45"/>
    <mergeCell ref="H45:J45"/>
    <mergeCell ref="K45:M45"/>
    <mergeCell ref="N45:P45"/>
    <mergeCell ref="AL46:AN46"/>
    <mergeCell ref="AO46:AQ46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A43:E43"/>
    <mergeCell ref="A44:E44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M24:BO24"/>
    <mergeCell ref="BG25:BI25"/>
    <mergeCell ref="BJ25:BL25"/>
    <mergeCell ref="BM25:BO25"/>
    <mergeCell ref="BG46:BI46"/>
    <mergeCell ref="BJ46:BL46"/>
    <mergeCell ref="D65:U65"/>
    <mergeCell ref="A1:F1"/>
    <mergeCell ref="BM46:BO46"/>
    <mergeCell ref="BG47:BI47"/>
    <mergeCell ref="BJ47:BL47"/>
    <mergeCell ref="BM47:BO47"/>
    <mergeCell ref="B47:D47"/>
    <mergeCell ref="BD24:BF24"/>
    <mergeCell ref="BG24:BI24"/>
    <mergeCell ref="BJ24:BL24"/>
  </mergeCells>
  <printOptions/>
  <pageMargins left="0.5" right="0.25" top="1.5" bottom="0.25" header="0.5" footer="0.5"/>
  <pageSetup horizontalDpi="1200" verticalDpi="1200" orientation="landscape" scale="1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8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9.00390625" style="0" customWidth="1"/>
    <col min="2" max="2" width="21.00390625" style="0" customWidth="1"/>
    <col min="3" max="3" width="9.28125" style="0" customWidth="1"/>
    <col min="60" max="73" width="9.28125" style="0" customWidth="1"/>
    <col min="202" max="213" width="0" style="0" hidden="1" customWidth="1"/>
    <col min="226" max="226" width="9.8515625" style="0" bestFit="1" customWidth="1"/>
  </cols>
  <sheetData>
    <row r="1" spans="1:2" ht="19.5" customHeight="1">
      <c r="A1" s="268" t="s">
        <v>202</v>
      </c>
      <c r="B1" s="269"/>
    </row>
    <row r="2" spans="1:2" ht="19.5" customHeight="1" thickBot="1">
      <c r="A2" s="278" t="s">
        <v>253</v>
      </c>
      <c r="B2" s="279"/>
    </row>
    <row r="3" ht="13.5" customHeight="1" thickBot="1"/>
    <row r="4" spans="1:249" ht="15" customHeight="1">
      <c r="A4" s="256" t="s">
        <v>215</v>
      </c>
      <c r="B4" s="257"/>
      <c r="C4" s="57" t="s">
        <v>80</v>
      </c>
      <c r="D4" s="57" t="s">
        <v>80</v>
      </c>
      <c r="E4" s="1"/>
      <c r="F4" s="1"/>
      <c r="G4" s="1"/>
      <c r="H4" s="1"/>
      <c r="I4" s="57" t="s">
        <v>80</v>
      </c>
      <c r="J4" s="57" t="s">
        <v>80</v>
      </c>
      <c r="U4" s="57" t="s">
        <v>80</v>
      </c>
      <c r="V4" s="57" t="s">
        <v>80</v>
      </c>
      <c r="AG4" s="57" t="s">
        <v>80</v>
      </c>
      <c r="AH4" s="57" t="s">
        <v>80</v>
      </c>
      <c r="AS4" s="57" t="s">
        <v>80</v>
      </c>
      <c r="AT4" s="57" t="s">
        <v>80</v>
      </c>
      <c r="BE4" s="57" t="s">
        <v>80</v>
      </c>
      <c r="BF4" s="57" t="s">
        <v>80</v>
      </c>
      <c r="BQ4" s="57" t="s">
        <v>80</v>
      </c>
      <c r="BR4" s="57" t="s">
        <v>80</v>
      </c>
      <c r="CC4" s="57" t="s">
        <v>80</v>
      </c>
      <c r="CD4" s="57" t="s">
        <v>80</v>
      </c>
      <c r="CO4" s="57" t="s">
        <v>80</v>
      </c>
      <c r="CP4" s="57" t="s">
        <v>80</v>
      </c>
      <c r="DA4" s="57" t="s">
        <v>80</v>
      </c>
      <c r="DB4" s="57" t="s">
        <v>80</v>
      </c>
      <c r="DM4" s="57" t="s">
        <v>80</v>
      </c>
      <c r="DN4" s="57" t="s">
        <v>80</v>
      </c>
      <c r="DY4" s="57" t="s">
        <v>80</v>
      </c>
      <c r="DZ4" s="57" t="s">
        <v>80</v>
      </c>
      <c r="EK4" s="57" t="s">
        <v>80</v>
      </c>
      <c r="EL4" s="57" t="s">
        <v>80</v>
      </c>
      <c r="EW4" s="57" t="s">
        <v>80</v>
      </c>
      <c r="EX4" s="57" t="s">
        <v>80</v>
      </c>
      <c r="FI4" s="57" t="s">
        <v>80</v>
      </c>
      <c r="FJ4" s="57" t="s">
        <v>80</v>
      </c>
      <c r="FU4" s="57" t="s">
        <v>80</v>
      </c>
      <c r="FV4" s="57" t="s">
        <v>80</v>
      </c>
      <c r="GG4" s="57" t="s">
        <v>80</v>
      </c>
      <c r="GH4" s="57" t="s">
        <v>80</v>
      </c>
      <c r="GS4" s="57" t="s">
        <v>80</v>
      </c>
      <c r="GT4" s="57" t="s">
        <v>80</v>
      </c>
      <c r="HE4" s="57" t="s">
        <v>80</v>
      </c>
      <c r="HF4" s="57" t="s">
        <v>80</v>
      </c>
      <c r="HQ4" s="57" t="s">
        <v>80</v>
      </c>
      <c r="HR4" s="57" t="s">
        <v>80</v>
      </c>
      <c r="IC4" s="57" t="s">
        <v>80</v>
      </c>
      <c r="ID4" s="57" t="s">
        <v>80</v>
      </c>
      <c r="IO4" s="57" t="s">
        <v>80</v>
      </c>
    </row>
    <row r="5" spans="1:249" ht="14.25" customHeight="1" thickBot="1">
      <c r="A5" s="276" t="s">
        <v>213</v>
      </c>
      <c r="B5" s="277"/>
      <c r="C5" s="2" t="s">
        <v>103</v>
      </c>
      <c r="D5" s="2">
        <v>1998</v>
      </c>
      <c r="E5" s="1"/>
      <c r="F5" s="1"/>
      <c r="G5" s="1"/>
      <c r="H5" s="1"/>
      <c r="I5" s="2" t="s">
        <v>104</v>
      </c>
      <c r="J5" s="2" t="s">
        <v>5</v>
      </c>
      <c r="K5" s="1"/>
      <c r="L5" s="1"/>
      <c r="M5" s="1"/>
      <c r="N5" s="1"/>
      <c r="O5" s="1"/>
      <c r="P5" s="2"/>
      <c r="Q5" s="1"/>
      <c r="R5" s="1"/>
      <c r="S5" s="1"/>
      <c r="T5" s="1"/>
      <c r="U5" s="2" t="s">
        <v>74</v>
      </c>
      <c r="V5" s="2" t="s">
        <v>62</v>
      </c>
      <c r="W5" s="1"/>
      <c r="X5" s="1"/>
      <c r="Y5" s="1"/>
      <c r="Z5" s="1"/>
      <c r="AA5" s="1"/>
      <c r="AB5" s="2"/>
      <c r="AC5" s="1"/>
      <c r="AD5" s="1"/>
      <c r="AE5" s="1"/>
      <c r="AF5" s="1"/>
      <c r="AG5" s="2" t="s">
        <v>62</v>
      </c>
      <c r="AH5" s="2" t="s">
        <v>63</v>
      </c>
      <c r="AI5" s="1"/>
      <c r="AJ5" s="1"/>
      <c r="AK5" s="1"/>
      <c r="AL5" s="1"/>
      <c r="AM5" s="1"/>
      <c r="AN5" s="2"/>
      <c r="AO5" s="1"/>
      <c r="AP5" s="1"/>
      <c r="AQ5" s="1"/>
      <c r="AR5" s="1"/>
      <c r="AS5" s="2" t="s">
        <v>63</v>
      </c>
      <c r="AT5" s="2" t="s">
        <v>64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2" t="s">
        <v>64</v>
      </c>
      <c r="BF5" s="2" t="s">
        <v>85</v>
      </c>
      <c r="BG5" s="1"/>
      <c r="BH5" s="1"/>
      <c r="BI5" s="1"/>
      <c r="BJ5" s="1"/>
      <c r="BK5" s="1"/>
      <c r="BQ5" s="2" t="s">
        <v>85</v>
      </c>
      <c r="BR5" s="2" t="s">
        <v>96</v>
      </c>
      <c r="CC5" s="2" t="s">
        <v>96</v>
      </c>
      <c r="CD5" s="2" t="s">
        <v>97</v>
      </c>
      <c r="CO5" s="2" t="s">
        <v>97</v>
      </c>
      <c r="CP5" s="2" t="s">
        <v>98</v>
      </c>
      <c r="DA5" s="2" t="s">
        <v>98</v>
      </c>
      <c r="DB5" s="2" t="s">
        <v>99</v>
      </c>
      <c r="DM5" s="2" t="s">
        <v>99</v>
      </c>
      <c r="DN5" s="2" t="s">
        <v>105</v>
      </c>
      <c r="DY5" s="2" t="s">
        <v>105</v>
      </c>
      <c r="DZ5" s="2" t="s">
        <v>115</v>
      </c>
      <c r="EK5" s="2" t="s">
        <v>115</v>
      </c>
      <c r="EL5" s="2" t="s">
        <v>131</v>
      </c>
      <c r="EW5" s="2" t="s">
        <v>131</v>
      </c>
      <c r="EX5" s="2" t="s">
        <v>134</v>
      </c>
      <c r="FI5" s="2" t="s">
        <v>134</v>
      </c>
      <c r="FJ5" s="2" t="s">
        <v>205</v>
      </c>
      <c r="FU5" s="2" t="s">
        <v>205</v>
      </c>
      <c r="FV5" s="2" t="s">
        <v>218</v>
      </c>
      <c r="GG5" s="2" t="s">
        <v>218</v>
      </c>
      <c r="GH5" s="2" t="s">
        <v>221</v>
      </c>
      <c r="GS5" s="2" t="s">
        <v>221</v>
      </c>
      <c r="GT5" s="2" t="s">
        <v>237</v>
      </c>
      <c r="HE5" s="2" t="s">
        <v>221</v>
      </c>
      <c r="HF5" s="2" t="s">
        <v>237</v>
      </c>
      <c r="HQ5" s="2" t="s">
        <v>237</v>
      </c>
      <c r="HR5" s="2" t="s">
        <v>247</v>
      </c>
      <c r="IC5" s="2" t="s">
        <v>247</v>
      </c>
      <c r="ID5" s="2" t="s">
        <v>248</v>
      </c>
      <c r="IO5" s="2" t="s">
        <v>248</v>
      </c>
    </row>
    <row r="6" spans="1:251" s="35" customFormat="1" ht="12.75">
      <c r="A6" s="121" t="s">
        <v>12</v>
      </c>
      <c r="B6" s="122" t="s">
        <v>13</v>
      </c>
      <c r="C6" s="217">
        <v>35582</v>
      </c>
      <c r="D6" s="218">
        <v>35796</v>
      </c>
      <c r="E6" s="218">
        <v>35827</v>
      </c>
      <c r="F6" s="218">
        <v>35855</v>
      </c>
      <c r="G6" s="218">
        <v>35886</v>
      </c>
      <c r="H6" s="218">
        <v>35916</v>
      </c>
      <c r="I6" s="218">
        <v>35947</v>
      </c>
      <c r="J6" s="218">
        <v>35977</v>
      </c>
      <c r="K6" s="218">
        <v>36008</v>
      </c>
      <c r="L6" s="218">
        <v>36039</v>
      </c>
      <c r="M6" s="218">
        <v>36069</v>
      </c>
      <c r="N6" s="218">
        <v>36100</v>
      </c>
      <c r="O6" s="218">
        <v>36130</v>
      </c>
      <c r="P6" s="218">
        <v>36161</v>
      </c>
      <c r="Q6" s="218">
        <v>36192</v>
      </c>
      <c r="R6" s="218">
        <v>36220</v>
      </c>
      <c r="S6" s="218">
        <v>36251</v>
      </c>
      <c r="T6" s="218">
        <v>36281</v>
      </c>
      <c r="U6" s="218">
        <v>36312</v>
      </c>
      <c r="V6" s="218">
        <v>36342</v>
      </c>
      <c r="W6" s="218">
        <v>36373</v>
      </c>
      <c r="X6" s="218">
        <v>36404</v>
      </c>
      <c r="Y6" s="218">
        <v>36434</v>
      </c>
      <c r="Z6" s="218">
        <v>36465</v>
      </c>
      <c r="AA6" s="218">
        <v>36495</v>
      </c>
      <c r="AB6" s="218">
        <v>36526</v>
      </c>
      <c r="AC6" s="218">
        <v>36557</v>
      </c>
      <c r="AD6" s="218">
        <v>36586</v>
      </c>
      <c r="AE6" s="218">
        <v>36617</v>
      </c>
      <c r="AF6" s="218">
        <v>36647</v>
      </c>
      <c r="AG6" s="218">
        <v>36678</v>
      </c>
      <c r="AH6" s="218">
        <v>36708</v>
      </c>
      <c r="AI6" s="218">
        <v>36739</v>
      </c>
      <c r="AJ6" s="218">
        <v>36770</v>
      </c>
      <c r="AK6" s="218">
        <v>36800</v>
      </c>
      <c r="AL6" s="218">
        <v>36831</v>
      </c>
      <c r="AM6" s="218">
        <v>36861</v>
      </c>
      <c r="AN6" s="219">
        <v>36892</v>
      </c>
      <c r="AO6" s="219">
        <v>36923</v>
      </c>
      <c r="AP6" s="219">
        <v>36951</v>
      </c>
      <c r="AQ6" s="219">
        <v>36982</v>
      </c>
      <c r="AR6" s="219">
        <v>37012</v>
      </c>
      <c r="AS6" s="219">
        <v>37043</v>
      </c>
      <c r="AT6" s="219">
        <v>37073</v>
      </c>
      <c r="AU6" s="219">
        <v>37104</v>
      </c>
      <c r="AV6" s="219">
        <v>37135</v>
      </c>
      <c r="AW6" s="219">
        <v>37165</v>
      </c>
      <c r="AX6" s="219">
        <v>37196</v>
      </c>
      <c r="AY6" s="219">
        <v>37226</v>
      </c>
      <c r="AZ6" s="219">
        <v>37257</v>
      </c>
      <c r="BA6" s="219">
        <v>37288</v>
      </c>
      <c r="BB6" s="219">
        <v>37316</v>
      </c>
      <c r="BC6" s="219">
        <v>37347</v>
      </c>
      <c r="BD6" s="219">
        <v>37377</v>
      </c>
      <c r="BE6" s="219">
        <v>37408</v>
      </c>
      <c r="BF6" s="219">
        <v>37438</v>
      </c>
      <c r="BG6" s="219">
        <v>37469</v>
      </c>
      <c r="BH6" s="219">
        <v>37500</v>
      </c>
      <c r="BI6" s="219">
        <v>37530</v>
      </c>
      <c r="BJ6" s="219">
        <v>37561</v>
      </c>
      <c r="BK6" s="219">
        <v>37591</v>
      </c>
      <c r="BL6" s="219">
        <v>1097</v>
      </c>
      <c r="BM6" s="219">
        <v>1128</v>
      </c>
      <c r="BN6" s="219">
        <v>1156</v>
      </c>
      <c r="BO6" s="219">
        <v>1187</v>
      </c>
      <c r="BP6" s="219">
        <v>1217</v>
      </c>
      <c r="BQ6" s="219">
        <v>1248</v>
      </c>
      <c r="BR6" s="219">
        <v>37803</v>
      </c>
      <c r="BS6" s="219">
        <v>37834</v>
      </c>
      <c r="BT6" s="219">
        <v>37865</v>
      </c>
      <c r="BU6" s="219">
        <v>37895</v>
      </c>
      <c r="BV6" s="219">
        <v>37926</v>
      </c>
      <c r="BW6" s="219">
        <v>37956</v>
      </c>
      <c r="BX6" s="219">
        <v>1462</v>
      </c>
      <c r="BY6" s="219">
        <v>1493</v>
      </c>
      <c r="BZ6" s="219">
        <v>1522</v>
      </c>
      <c r="CA6" s="219">
        <v>1553</v>
      </c>
      <c r="CB6" s="219">
        <v>1583</v>
      </c>
      <c r="CC6" s="219">
        <v>1614</v>
      </c>
      <c r="CD6" s="219">
        <v>38169</v>
      </c>
      <c r="CE6" s="219">
        <v>38200</v>
      </c>
      <c r="CF6" s="219">
        <v>38231</v>
      </c>
      <c r="CG6" s="219">
        <v>38261</v>
      </c>
      <c r="CH6" s="219">
        <v>38292</v>
      </c>
      <c r="CI6" s="219">
        <v>38322</v>
      </c>
      <c r="CJ6" s="219">
        <v>1828</v>
      </c>
      <c r="CK6" s="219">
        <v>1859</v>
      </c>
      <c r="CL6" s="219">
        <v>1887</v>
      </c>
      <c r="CM6" s="219">
        <v>1918</v>
      </c>
      <c r="CN6" s="219">
        <v>1948</v>
      </c>
      <c r="CO6" s="219">
        <v>1979</v>
      </c>
      <c r="CP6" s="219">
        <v>38534</v>
      </c>
      <c r="CQ6" s="219">
        <v>38565</v>
      </c>
      <c r="CR6" s="219">
        <v>38596</v>
      </c>
      <c r="CS6" s="219">
        <v>38626</v>
      </c>
      <c r="CT6" s="219">
        <v>38657</v>
      </c>
      <c r="CU6" s="219">
        <v>38687</v>
      </c>
      <c r="CV6" s="219">
        <v>38718</v>
      </c>
      <c r="CW6" s="219">
        <v>38749</v>
      </c>
      <c r="CX6" s="219">
        <v>38777</v>
      </c>
      <c r="CY6" s="219">
        <v>38808</v>
      </c>
      <c r="CZ6" s="219">
        <v>38838</v>
      </c>
      <c r="DA6" s="219">
        <v>38869</v>
      </c>
      <c r="DB6" s="219">
        <v>38899</v>
      </c>
      <c r="DC6" s="219">
        <v>38930</v>
      </c>
      <c r="DD6" s="219">
        <v>38961</v>
      </c>
      <c r="DE6" s="219">
        <v>38991</v>
      </c>
      <c r="DF6" s="219">
        <v>39022</v>
      </c>
      <c r="DG6" s="219">
        <v>39052</v>
      </c>
      <c r="DH6" s="219">
        <v>39083</v>
      </c>
      <c r="DI6" s="219">
        <v>39114</v>
      </c>
      <c r="DJ6" s="219">
        <v>39142</v>
      </c>
      <c r="DK6" s="219">
        <v>39173</v>
      </c>
      <c r="DL6" s="219">
        <v>39203</v>
      </c>
      <c r="DM6" s="219">
        <v>39234</v>
      </c>
      <c r="DN6" s="219">
        <v>39264</v>
      </c>
      <c r="DO6" s="219">
        <v>39295</v>
      </c>
      <c r="DP6" s="219">
        <v>39326</v>
      </c>
      <c r="DQ6" s="219">
        <v>39356</v>
      </c>
      <c r="DR6" s="219">
        <v>39387</v>
      </c>
      <c r="DS6" s="219">
        <v>39417</v>
      </c>
      <c r="DT6" s="219">
        <v>39448</v>
      </c>
      <c r="DU6" s="219">
        <v>39479</v>
      </c>
      <c r="DV6" s="219">
        <v>39508</v>
      </c>
      <c r="DW6" s="219">
        <v>39539</v>
      </c>
      <c r="DX6" s="219">
        <v>39569</v>
      </c>
      <c r="DY6" s="219">
        <v>39600</v>
      </c>
      <c r="DZ6" s="219">
        <v>39630</v>
      </c>
      <c r="EA6" s="219">
        <v>39661</v>
      </c>
      <c r="EB6" s="219">
        <v>39692</v>
      </c>
      <c r="EC6" s="219">
        <v>39722</v>
      </c>
      <c r="ED6" s="219">
        <v>39753</v>
      </c>
      <c r="EE6" s="219">
        <v>39783</v>
      </c>
      <c r="EF6" s="219">
        <v>39814</v>
      </c>
      <c r="EG6" s="219">
        <v>39845</v>
      </c>
      <c r="EH6" s="219">
        <v>39873</v>
      </c>
      <c r="EI6" s="219">
        <v>39904</v>
      </c>
      <c r="EJ6" s="219">
        <v>39934</v>
      </c>
      <c r="EK6" s="219">
        <v>39965</v>
      </c>
      <c r="EL6" s="219">
        <v>39995</v>
      </c>
      <c r="EM6" s="219">
        <v>40026</v>
      </c>
      <c r="EN6" s="219">
        <v>40057</v>
      </c>
      <c r="EO6" s="219">
        <v>40087</v>
      </c>
      <c r="EP6" s="219">
        <v>40118</v>
      </c>
      <c r="EQ6" s="219">
        <v>40148</v>
      </c>
      <c r="ER6" s="219">
        <v>40179</v>
      </c>
      <c r="ES6" s="219">
        <v>40210</v>
      </c>
      <c r="ET6" s="219">
        <v>40238</v>
      </c>
      <c r="EU6" s="219">
        <v>40269</v>
      </c>
      <c r="EV6" s="219">
        <v>40299</v>
      </c>
      <c r="EW6" s="219">
        <v>40330</v>
      </c>
      <c r="EX6" s="219">
        <v>40360</v>
      </c>
      <c r="EY6" s="219">
        <v>40391</v>
      </c>
      <c r="EZ6" s="219">
        <v>40422</v>
      </c>
      <c r="FA6" s="219">
        <v>40452</v>
      </c>
      <c r="FB6" s="219">
        <v>40483</v>
      </c>
      <c r="FC6" s="219">
        <v>40513</v>
      </c>
      <c r="FD6" s="219">
        <v>40544</v>
      </c>
      <c r="FE6" s="219">
        <v>40575</v>
      </c>
      <c r="FF6" s="219">
        <v>40603</v>
      </c>
      <c r="FG6" s="219">
        <v>40634</v>
      </c>
      <c r="FH6" s="219">
        <v>40664</v>
      </c>
      <c r="FI6" s="219">
        <v>40695</v>
      </c>
      <c r="FJ6" s="219">
        <v>40725</v>
      </c>
      <c r="FK6" s="219">
        <v>40756</v>
      </c>
      <c r="FL6" s="219">
        <v>40787</v>
      </c>
      <c r="FM6" s="219">
        <v>40817</v>
      </c>
      <c r="FN6" s="219">
        <v>40848</v>
      </c>
      <c r="FO6" s="219">
        <v>40878</v>
      </c>
      <c r="FP6" s="219">
        <v>40909</v>
      </c>
      <c r="FQ6" s="219">
        <v>40940</v>
      </c>
      <c r="FR6" s="219">
        <v>40969</v>
      </c>
      <c r="FS6" s="219">
        <v>41000</v>
      </c>
      <c r="FT6" s="219">
        <v>41030</v>
      </c>
      <c r="FU6" s="219">
        <v>41061</v>
      </c>
      <c r="FV6" s="219">
        <v>41091</v>
      </c>
      <c r="FW6" s="219">
        <v>41122</v>
      </c>
      <c r="FX6" s="219">
        <v>41153</v>
      </c>
      <c r="FY6" s="219">
        <v>41183</v>
      </c>
      <c r="FZ6" s="219">
        <v>41214</v>
      </c>
      <c r="GA6" s="219">
        <v>41244</v>
      </c>
      <c r="GB6" s="219">
        <v>41275</v>
      </c>
      <c r="GC6" s="219">
        <v>41306</v>
      </c>
      <c r="GD6" s="219">
        <v>41334</v>
      </c>
      <c r="GE6" s="219">
        <v>41365</v>
      </c>
      <c r="GF6" s="219">
        <v>41395</v>
      </c>
      <c r="GG6" s="219">
        <v>41426</v>
      </c>
      <c r="GH6" s="219">
        <v>41456</v>
      </c>
      <c r="GI6" s="219">
        <v>41487</v>
      </c>
      <c r="GJ6" s="219">
        <v>41518</v>
      </c>
      <c r="GK6" s="219">
        <v>41548</v>
      </c>
      <c r="GL6" s="219">
        <v>41579</v>
      </c>
      <c r="GM6" s="219">
        <v>41609</v>
      </c>
      <c r="GN6" s="219">
        <v>41640</v>
      </c>
      <c r="GO6" s="219">
        <v>41671</v>
      </c>
      <c r="GP6" s="219">
        <v>41699</v>
      </c>
      <c r="GQ6" s="219">
        <v>41730</v>
      </c>
      <c r="GR6" s="219">
        <v>41760</v>
      </c>
      <c r="GS6" s="219">
        <v>41791</v>
      </c>
      <c r="GT6" s="219">
        <v>41821</v>
      </c>
      <c r="GU6" s="219">
        <v>41852</v>
      </c>
      <c r="GV6" s="219">
        <v>41883</v>
      </c>
      <c r="GW6" s="219">
        <v>41913</v>
      </c>
      <c r="GX6" s="219">
        <v>41944</v>
      </c>
      <c r="GY6" s="219">
        <v>41974</v>
      </c>
      <c r="GZ6" s="219">
        <v>42005</v>
      </c>
      <c r="HA6" s="219">
        <v>42036</v>
      </c>
      <c r="HB6" s="219">
        <v>42064</v>
      </c>
      <c r="HC6" s="219">
        <v>42095</v>
      </c>
      <c r="HD6" s="219">
        <v>42125</v>
      </c>
      <c r="HE6" s="219">
        <v>42156</v>
      </c>
      <c r="HF6" s="219">
        <v>41821</v>
      </c>
      <c r="HG6" s="219">
        <v>41852</v>
      </c>
      <c r="HH6" s="219">
        <v>41883</v>
      </c>
      <c r="HI6" s="219">
        <v>41913</v>
      </c>
      <c r="HJ6" s="219">
        <v>41944</v>
      </c>
      <c r="HK6" s="219">
        <v>41974</v>
      </c>
      <c r="HL6" s="219">
        <v>42005</v>
      </c>
      <c r="HM6" s="219">
        <v>42036</v>
      </c>
      <c r="HN6" s="219">
        <v>42064</v>
      </c>
      <c r="HO6" s="219">
        <v>42095</v>
      </c>
      <c r="HP6" s="219">
        <v>42125</v>
      </c>
      <c r="HQ6" s="219">
        <v>42156</v>
      </c>
      <c r="HR6" s="219">
        <v>42186</v>
      </c>
      <c r="HS6" s="219">
        <v>42217</v>
      </c>
      <c r="HT6" s="219">
        <v>42248</v>
      </c>
      <c r="HU6" s="219">
        <v>42278</v>
      </c>
      <c r="HV6" s="219">
        <v>42309</v>
      </c>
      <c r="HW6" s="219">
        <v>42339</v>
      </c>
      <c r="HX6" s="219">
        <v>42370</v>
      </c>
      <c r="HY6" s="219">
        <v>42401</v>
      </c>
      <c r="HZ6" s="219">
        <v>42430</v>
      </c>
      <c r="IA6" s="219">
        <v>42461</v>
      </c>
      <c r="IB6" s="219">
        <v>42491</v>
      </c>
      <c r="IC6" s="219">
        <v>42522</v>
      </c>
      <c r="ID6" s="219">
        <v>42552</v>
      </c>
      <c r="IE6" s="219">
        <v>42583</v>
      </c>
      <c r="IF6" s="219">
        <v>42614</v>
      </c>
      <c r="IG6" s="219">
        <v>42644</v>
      </c>
      <c r="IH6" s="219">
        <v>42675</v>
      </c>
      <c r="II6" s="219">
        <v>42705</v>
      </c>
      <c r="IJ6" s="219">
        <v>42736</v>
      </c>
      <c r="IK6" s="219">
        <v>42767</v>
      </c>
      <c r="IL6" s="219">
        <v>42795</v>
      </c>
      <c r="IM6" s="219">
        <v>42826</v>
      </c>
      <c r="IN6" s="219">
        <v>42856</v>
      </c>
      <c r="IO6" s="219">
        <v>42887</v>
      </c>
      <c r="IP6" s="219"/>
      <c r="IQ6" s="219"/>
    </row>
    <row r="7" spans="1:249" ht="12.75">
      <c r="A7" s="20">
        <v>1</v>
      </c>
      <c r="B7" s="21" t="s">
        <v>14</v>
      </c>
      <c r="C7" s="124">
        <v>1140</v>
      </c>
      <c r="D7" s="125">
        <v>1116</v>
      </c>
      <c r="E7" s="125">
        <v>1117</v>
      </c>
      <c r="F7" s="125">
        <v>1118</v>
      </c>
      <c r="G7" s="125">
        <v>1128</v>
      </c>
      <c r="H7" s="125">
        <v>1133</v>
      </c>
      <c r="I7" s="125">
        <v>1125</v>
      </c>
      <c r="J7" s="125">
        <v>1114</v>
      </c>
      <c r="K7" s="125">
        <v>1106</v>
      </c>
      <c r="L7" s="125">
        <v>1111</v>
      </c>
      <c r="M7" s="125">
        <v>1120</v>
      </c>
      <c r="N7" s="125">
        <v>1105</v>
      </c>
      <c r="O7" s="125">
        <v>1117</v>
      </c>
      <c r="P7" s="125">
        <v>1135</v>
      </c>
      <c r="Q7" s="125">
        <v>1126</v>
      </c>
      <c r="R7" s="125">
        <v>1112</v>
      </c>
      <c r="S7" s="125">
        <v>1119</v>
      </c>
      <c r="T7" s="125">
        <v>1121</v>
      </c>
      <c r="U7" s="125">
        <v>1115</v>
      </c>
      <c r="V7" s="125">
        <v>1103</v>
      </c>
      <c r="W7" s="125">
        <v>1119</v>
      </c>
      <c r="X7" s="125">
        <v>1092</v>
      </c>
      <c r="Y7" s="125">
        <v>1080</v>
      </c>
      <c r="Z7" s="125">
        <v>1069</v>
      </c>
      <c r="AA7" s="125">
        <v>1061</v>
      </c>
      <c r="AB7" s="125">
        <v>1057</v>
      </c>
      <c r="AC7" s="125">
        <v>1050</v>
      </c>
      <c r="AD7" s="125">
        <v>1043</v>
      </c>
      <c r="AE7" s="125">
        <v>1035</v>
      </c>
      <c r="AF7" s="125">
        <v>1038</v>
      </c>
      <c r="AG7" s="125">
        <v>1031</v>
      </c>
      <c r="AH7" s="125">
        <v>1021</v>
      </c>
      <c r="AI7" s="125">
        <v>1011</v>
      </c>
      <c r="AJ7" s="125">
        <v>1001</v>
      </c>
      <c r="AK7" s="125">
        <v>1004</v>
      </c>
      <c r="AL7" s="125">
        <v>1001</v>
      </c>
      <c r="AM7" s="125">
        <v>1003</v>
      </c>
      <c r="AN7" s="125">
        <v>1006</v>
      </c>
      <c r="AO7" s="125">
        <v>996</v>
      </c>
      <c r="AP7" s="125">
        <v>999</v>
      </c>
      <c r="AQ7" s="125">
        <v>991</v>
      </c>
      <c r="AR7" s="125">
        <v>983</v>
      </c>
      <c r="AS7" s="125">
        <v>970</v>
      </c>
      <c r="AT7" s="125">
        <v>963</v>
      </c>
      <c r="AU7" s="125">
        <v>961</v>
      </c>
      <c r="AV7" s="125">
        <v>963</v>
      </c>
      <c r="AW7" s="125">
        <v>965</v>
      </c>
      <c r="AX7" s="125">
        <v>958</v>
      </c>
      <c r="AY7" s="125">
        <v>953</v>
      </c>
      <c r="AZ7" s="125">
        <v>952</v>
      </c>
      <c r="BA7" s="125">
        <v>950</v>
      </c>
      <c r="BB7" s="125">
        <v>954</v>
      </c>
      <c r="BC7" s="125">
        <v>956</v>
      </c>
      <c r="BD7" s="125">
        <v>946</v>
      </c>
      <c r="BE7" s="125">
        <v>943</v>
      </c>
      <c r="BF7" s="125">
        <v>941</v>
      </c>
      <c r="BG7" s="125">
        <v>933</v>
      </c>
      <c r="BH7" s="125">
        <v>925</v>
      </c>
      <c r="BI7" s="125">
        <v>921</v>
      </c>
      <c r="BJ7" s="125">
        <v>922</v>
      </c>
      <c r="BK7" s="125">
        <v>917</v>
      </c>
      <c r="BL7" s="125">
        <v>909</v>
      </c>
      <c r="BM7" s="125">
        <v>913</v>
      </c>
      <c r="BN7" s="125">
        <v>901</v>
      </c>
      <c r="BO7" s="125">
        <v>897</v>
      </c>
      <c r="BP7" s="125">
        <v>897</v>
      </c>
      <c r="BQ7" s="125">
        <v>871</v>
      </c>
      <c r="BR7" s="125">
        <v>870</v>
      </c>
      <c r="BS7" s="125">
        <v>859</v>
      </c>
      <c r="BT7" s="125">
        <v>855</v>
      </c>
      <c r="BU7" s="125">
        <v>855</v>
      </c>
      <c r="BV7" s="125">
        <v>857</v>
      </c>
      <c r="BW7" s="125">
        <v>858</v>
      </c>
      <c r="BX7" s="125">
        <v>869</v>
      </c>
      <c r="BY7" s="125">
        <v>867</v>
      </c>
      <c r="BZ7" s="125">
        <v>875</v>
      </c>
      <c r="CA7" s="125">
        <v>873</v>
      </c>
      <c r="CB7" s="125">
        <v>875</v>
      </c>
      <c r="CC7" s="125">
        <v>850</v>
      </c>
      <c r="CD7" s="125">
        <v>840</v>
      </c>
      <c r="CE7" s="125">
        <v>838</v>
      </c>
      <c r="CF7" s="125">
        <v>840</v>
      </c>
      <c r="CG7" s="125">
        <v>835</v>
      </c>
      <c r="CH7" s="125">
        <v>833</v>
      </c>
      <c r="CI7" s="125">
        <v>815</v>
      </c>
      <c r="CJ7" s="125">
        <v>806</v>
      </c>
      <c r="CK7" s="125">
        <v>802</v>
      </c>
      <c r="CL7" s="125">
        <v>807</v>
      </c>
      <c r="CM7" s="125">
        <v>798</v>
      </c>
      <c r="CN7" s="125">
        <v>789</v>
      </c>
      <c r="CO7" s="125">
        <v>789</v>
      </c>
      <c r="CP7" s="125">
        <v>779</v>
      </c>
      <c r="CQ7" s="125">
        <v>745</v>
      </c>
      <c r="CR7" s="125">
        <v>840</v>
      </c>
      <c r="CS7" s="125">
        <v>769</v>
      </c>
      <c r="CT7" s="125">
        <v>773</v>
      </c>
      <c r="CU7" s="125">
        <v>758</v>
      </c>
      <c r="CV7" s="125">
        <v>762</v>
      </c>
      <c r="CW7" s="125">
        <v>762</v>
      </c>
      <c r="CX7" s="125">
        <v>756</v>
      </c>
      <c r="CY7" s="125">
        <v>751</v>
      </c>
      <c r="CZ7" s="125">
        <v>758</v>
      </c>
      <c r="DA7" s="125">
        <v>758</v>
      </c>
      <c r="DB7" s="125">
        <v>733</v>
      </c>
      <c r="DC7" s="125">
        <v>731</v>
      </c>
      <c r="DD7" s="125">
        <v>734</v>
      </c>
      <c r="DE7" s="125">
        <v>730</v>
      </c>
      <c r="DF7" s="125">
        <v>730</v>
      </c>
      <c r="DG7" s="125">
        <v>727</v>
      </c>
      <c r="DH7" s="125">
        <v>727</v>
      </c>
      <c r="DI7" s="125">
        <v>725</v>
      </c>
      <c r="DJ7" s="125">
        <v>724.3333333333334</v>
      </c>
      <c r="DK7" s="125">
        <v>722.7777777777778</v>
      </c>
      <c r="DL7" s="125">
        <v>724.0370370370371</v>
      </c>
      <c r="DM7" s="125">
        <v>735</v>
      </c>
      <c r="DN7" s="125">
        <v>735</v>
      </c>
      <c r="DO7" s="125">
        <v>726</v>
      </c>
      <c r="DP7" s="125">
        <v>795</v>
      </c>
      <c r="DQ7" s="125">
        <v>706</v>
      </c>
      <c r="DR7" s="125">
        <v>700</v>
      </c>
      <c r="DS7" s="125">
        <v>701</v>
      </c>
      <c r="DT7" s="125">
        <v>702</v>
      </c>
      <c r="DU7" s="125">
        <v>702</v>
      </c>
      <c r="DV7" s="125">
        <v>700</v>
      </c>
      <c r="DW7" s="125">
        <v>689</v>
      </c>
      <c r="DX7" s="125">
        <v>681</v>
      </c>
      <c r="DY7" s="125">
        <v>684</v>
      </c>
      <c r="DZ7" s="125">
        <v>693</v>
      </c>
      <c r="EA7" s="125">
        <v>698</v>
      </c>
      <c r="EB7" s="125">
        <v>705</v>
      </c>
      <c r="EC7" s="125">
        <v>705</v>
      </c>
      <c r="ED7" s="125">
        <v>709</v>
      </c>
      <c r="EE7" s="125">
        <v>698</v>
      </c>
      <c r="EF7" s="125">
        <v>696</v>
      </c>
      <c r="EG7" s="125">
        <v>693</v>
      </c>
      <c r="EH7" s="125">
        <v>693</v>
      </c>
      <c r="EI7" s="125">
        <v>702</v>
      </c>
      <c r="EJ7" s="125">
        <v>696</v>
      </c>
      <c r="EK7" s="125">
        <v>691</v>
      </c>
      <c r="EL7" s="125">
        <v>692</v>
      </c>
      <c r="EM7" s="125">
        <v>690</v>
      </c>
      <c r="EN7" s="125">
        <v>687</v>
      </c>
      <c r="EO7" s="125">
        <v>688</v>
      </c>
      <c r="EP7" s="125">
        <v>687</v>
      </c>
      <c r="EQ7" s="125">
        <v>689</v>
      </c>
      <c r="ER7" s="125">
        <v>689</v>
      </c>
      <c r="ES7" s="125">
        <v>685</v>
      </c>
      <c r="ET7" s="125">
        <v>679</v>
      </c>
      <c r="EU7" s="125">
        <v>676</v>
      </c>
      <c r="EV7" s="125">
        <v>680</v>
      </c>
      <c r="EW7" s="125">
        <v>682</v>
      </c>
      <c r="EX7" s="125">
        <v>673</v>
      </c>
      <c r="EY7" s="125">
        <v>679</v>
      </c>
      <c r="EZ7" s="125">
        <v>675</v>
      </c>
      <c r="FA7" s="125">
        <v>672</v>
      </c>
      <c r="FB7" s="125">
        <v>675</v>
      </c>
      <c r="FC7" s="125">
        <v>672</v>
      </c>
      <c r="FD7" s="125">
        <v>671</v>
      </c>
      <c r="FE7" s="125">
        <v>670</v>
      </c>
      <c r="FF7" s="125">
        <v>668</v>
      </c>
      <c r="FG7" s="125">
        <v>666</v>
      </c>
      <c r="FH7" s="125">
        <v>664</v>
      </c>
      <c r="FI7" s="125">
        <v>657</v>
      </c>
      <c r="FJ7" s="125">
        <v>658</v>
      </c>
      <c r="FK7" s="125">
        <v>660</v>
      </c>
      <c r="FL7" s="125">
        <v>651</v>
      </c>
      <c r="FM7" s="125">
        <v>646</v>
      </c>
      <c r="FN7" s="125">
        <v>645</v>
      </c>
      <c r="FO7" s="125">
        <v>646</v>
      </c>
      <c r="FP7" s="125">
        <v>643</v>
      </c>
      <c r="FQ7" s="125">
        <v>646</v>
      </c>
      <c r="FR7" s="125">
        <v>645</v>
      </c>
      <c r="FS7" s="125">
        <v>640</v>
      </c>
      <c r="FT7" s="125">
        <v>643</v>
      </c>
      <c r="FU7" s="125">
        <v>639</v>
      </c>
      <c r="FV7" s="125">
        <v>634</v>
      </c>
      <c r="FW7" s="125">
        <v>626</v>
      </c>
      <c r="FX7" s="125">
        <v>626</v>
      </c>
      <c r="FY7" s="125">
        <v>629</v>
      </c>
      <c r="FZ7" s="125">
        <v>623</v>
      </c>
      <c r="GA7" s="125">
        <v>621</v>
      </c>
      <c r="GB7" s="125">
        <v>622</v>
      </c>
      <c r="GC7" s="125">
        <v>619</v>
      </c>
      <c r="GD7" s="125">
        <v>619</v>
      </c>
      <c r="GE7" s="125">
        <v>618</v>
      </c>
      <c r="GF7" s="125">
        <v>616</v>
      </c>
      <c r="GG7" s="125">
        <v>620</v>
      </c>
      <c r="GH7" s="125">
        <v>618</v>
      </c>
      <c r="GI7" s="125">
        <v>620</v>
      </c>
      <c r="GJ7" s="125">
        <v>619</v>
      </c>
      <c r="GK7" s="125">
        <v>622</v>
      </c>
      <c r="GL7" s="125">
        <v>618</v>
      </c>
      <c r="GM7" s="125">
        <v>614</v>
      </c>
      <c r="GN7" s="125">
        <v>613</v>
      </c>
      <c r="GO7" s="125">
        <v>616</v>
      </c>
      <c r="GP7" s="125">
        <v>616</v>
      </c>
      <c r="GQ7" s="125">
        <v>615</v>
      </c>
      <c r="GR7" s="125">
        <v>611</v>
      </c>
      <c r="GS7" s="125">
        <v>608</v>
      </c>
      <c r="GT7" s="125">
        <f>+'[1]Mar15'!$E7</f>
        <v>575</v>
      </c>
      <c r="GU7" s="125">
        <f>+'[1]Aug14'!$E7</f>
        <v>602</v>
      </c>
      <c r="GV7" s="125">
        <f>+'[1]Sep14'!$E7</f>
        <v>600</v>
      </c>
      <c r="GW7" s="125">
        <f>+'[1]Oct14'!$E7</f>
        <v>599</v>
      </c>
      <c r="GX7" s="125">
        <f>+'[1]Nov14'!$E7</f>
        <v>593</v>
      </c>
      <c r="GY7" s="125">
        <f>+'[1]Dec14'!$E7</f>
        <v>588</v>
      </c>
      <c r="GZ7" s="125">
        <f>+'[1]Jan15'!$E7</f>
        <v>584</v>
      </c>
      <c r="HA7" s="125">
        <f>+'[1]Feb15'!$E7</f>
        <v>578</v>
      </c>
      <c r="HB7" s="125">
        <f>+'[1]Mar15'!$E7</f>
        <v>575</v>
      </c>
      <c r="HC7" s="125">
        <f>+'[1]Apr15'!$E7</f>
        <v>574</v>
      </c>
      <c r="HD7" s="125">
        <f>+'[1]May15'!$E7</f>
        <v>569</v>
      </c>
      <c r="HE7" s="125">
        <f>+'[1]Jun15'!$E7</f>
        <v>570</v>
      </c>
      <c r="HF7" s="125">
        <f>'[1]Mar15'!$E$7</f>
        <v>575</v>
      </c>
      <c r="HG7" s="125">
        <f>'[1]Aug14'!$E$7</f>
        <v>602</v>
      </c>
      <c r="HH7" s="125">
        <f>'[1]Sep14'!$E$7</f>
        <v>600</v>
      </c>
      <c r="HI7" s="125">
        <f>'[1]Oct14'!$E$7</f>
        <v>599</v>
      </c>
      <c r="HJ7" s="125">
        <f>'[1]Nov14'!$E$7</f>
        <v>593</v>
      </c>
      <c r="HK7" s="125">
        <f>'[1]Dec14'!$E$7</f>
        <v>588</v>
      </c>
      <c r="HL7" s="125">
        <f>'[1]Jan15'!$E$7</f>
        <v>584</v>
      </c>
      <c r="HM7" s="125">
        <f>'[1]Feb15'!$E$7</f>
        <v>578</v>
      </c>
      <c r="HN7" s="125">
        <f>'[1]Mar15'!$E$7</f>
        <v>575</v>
      </c>
      <c r="HO7" s="125">
        <f>'[1]Apr15'!$E$7</f>
        <v>574</v>
      </c>
      <c r="HP7" s="125">
        <f>'[1]May15'!$E$7</f>
        <v>569</v>
      </c>
      <c r="HQ7" s="125">
        <f>'[1]Jun15'!$E$7</f>
        <v>570</v>
      </c>
      <c r="HR7" s="125">
        <f>'[2]Jul15'!$E$7</f>
        <v>567</v>
      </c>
      <c r="HS7" s="125">
        <f>'[2]Aug15'!$E$7</f>
        <v>566</v>
      </c>
      <c r="HT7" s="125">
        <f>'[2]Sep15'!$E$7</f>
        <v>570</v>
      </c>
      <c r="HU7" s="125">
        <f>'[2]Oct15'!$E$7</f>
        <v>563</v>
      </c>
      <c r="HV7" s="125">
        <f>'[2]Nov15'!$E$7</f>
        <v>564</v>
      </c>
      <c r="HW7" s="125">
        <f>'[2]Dec15'!$E$7</f>
        <v>559</v>
      </c>
      <c r="HX7" s="125">
        <f>'[2]Jan16'!$E$7</f>
        <v>555</v>
      </c>
      <c r="HY7" s="125">
        <f>'[2]Feb16'!$E$7</f>
        <v>555</v>
      </c>
      <c r="HZ7" s="125">
        <f>'[2]Mar16'!$E$7</f>
        <v>550.5</v>
      </c>
      <c r="IA7" s="125">
        <f>'[2]Apr16'!$E$7</f>
        <v>546</v>
      </c>
      <c r="IB7" s="125">
        <f>'[2]May16'!$E$7</f>
        <v>546</v>
      </c>
      <c r="IC7" s="125">
        <f>'[2]Jun16'!$E$7</f>
        <v>546</v>
      </c>
      <c r="ID7" s="125">
        <f>'[3]Jul16'!$E$7</f>
        <v>542</v>
      </c>
      <c r="IE7" s="125">
        <f>'[3]Aug16'!$E$7</f>
        <v>535</v>
      </c>
      <c r="IF7" s="125">
        <f>'[3]Sep16'!$E$7</f>
        <v>535</v>
      </c>
      <c r="IG7" s="125">
        <f>'[3]Oct16'!$E$7</f>
        <v>528</v>
      </c>
      <c r="IH7" s="125">
        <f>'[3]Nov16'!$E$7</f>
        <v>523</v>
      </c>
      <c r="II7" s="125">
        <f>'[3]Dec16'!$E$7</f>
        <v>525</v>
      </c>
      <c r="IJ7" s="125">
        <f>'[3]Jan17'!$E$7</f>
        <v>518</v>
      </c>
      <c r="IK7" s="125">
        <f>'[3]Feb17'!$E$7</f>
        <v>511</v>
      </c>
      <c r="IL7" s="125">
        <f>'[3]Mar17'!$E$7</f>
        <v>512</v>
      </c>
      <c r="IM7" s="125">
        <f>'[3]Apr17'!$E$7</f>
        <v>514</v>
      </c>
      <c r="IN7" s="125">
        <f>'[3]May17'!$E$7</f>
        <v>512</v>
      </c>
      <c r="IO7" s="125">
        <f>'[3]Jun17'!$E$7</f>
        <v>507</v>
      </c>
    </row>
    <row r="8" spans="1:249" ht="12.75">
      <c r="A8" s="20">
        <v>2</v>
      </c>
      <c r="B8" s="21" t="s">
        <v>37</v>
      </c>
      <c r="C8" s="124">
        <v>1222</v>
      </c>
      <c r="D8" s="125">
        <v>1232</v>
      </c>
      <c r="E8" s="125">
        <v>1232</v>
      </c>
      <c r="F8" s="125">
        <v>1240</v>
      </c>
      <c r="G8" s="125">
        <v>1247</v>
      </c>
      <c r="H8" s="125">
        <v>1246</v>
      </c>
      <c r="I8" s="125">
        <v>1249</v>
      </c>
      <c r="J8" s="125">
        <v>1246</v>
      </c>
      <c r="K8" s="125">
        <v>1247</v>
      </c>
      <c r="L8" s="125">
        <v>1249</v>
      </c>
      <c r="M8" s="125">
        <v>1245</v>
      </c>
      <c r="N8" s="125">
        <v>1248</v>
      </c>
      <c r="O8" s="125">
        <v>1243</v>
      </c>
      <c r="P8" s="125">
        <v>1250</v>
      </c>
      <c r="Q8" s="125">
        <v>1250</v>
      </c>
      <c r="R8" s="125">
        <v>1255</v>
      </c>
      <c r="S8" s="125">
        <v>1264</v>
      </c>
      <c r="T8" s="125">
        <v>1262</v>
      </c>
      <c r="U8" s="125">
        <v>1264</v>
      </c>
      <c r="V8" s="125">
        <v>1264</v>
      </c>
      <c r="W8" s="125">
        <v>1287</v>
      </c>
      <c r="X8" s="125">
        <v>1294</v>
      </c>
      <c r="Y8" s="125">
        <v>1291</v>
      </c>
      <c r="Z8" s="125">
        <v>1294</v>
      </c>
      <c r="AA8" s="125">
        <v>1297</v>
      </c>
      <c r="AB8" s="125">
        <v>1295</v>
      </c>
      <c r="AC8" s="125">
        <v>1287</v>
      </c>
      <c r="AD8" s="125">
        <v>1285</v>
      </c>
      <c r="AE8" s="125">
        <v>1288</v>
      </c>
      <c r="AF8" s="125">
        <v>1278</v>
      </c>
      <c r="AG8" s="125">
        <v>1283</v>
      </c>
      <c r="AH8" s="125">
        <v>1285</v>
      </c>
      <c r="AI8" s="125">
        <v>1274</v>
      </c>
      <c r="AJ8" s="125">
        <v>1295</v>
      </c>
      <c r="AK8" s="125">
        <v>1296</v>
      </c>
      <c r="AL8" s="125">
        <v>1303</v>
      </c>
      <c r="AM8" s="125">
        <v>1255</v>
      </c>
      <c r="AN8" s="125">
        <v>1255</v>
      </c>
      <c r="AO8" s="125">
        <v>1260</v>
      </c>
      <c r="AP8" s="125">
        <v>1256</v>
      </c>
      <c r="AQ8" s="125">
        <v>1256</v>
      </c>
      <c r="AR8" s="125">
        <v>1256</v>
      </c>
      <c r="AS8" s="125">
        <v>1245</v>
      </c>
      <c r="AT8" s="125">
        <v>1249</v>
      </c>
      <c r="AU8" s="125">
        <v>1249</v>
      </c>
      <c r="AV8" s="125">
        <v>1251</v>
      </c>
      <c r="AW8" s="125">
        <v>1251</v>
      </c>
      <c r="AX8" s="125">
        <v>1249</v>
      </c>
      <c r="AY8" s="125">
        <v>1245</v>
      </c>
      <c r="AZ8" s="125">
        <v>1240</v>
      </c>
      <c r="BA8" s="125">
        <v>1240</v>
      </c>
      <c r="BB8" s="125">
        <v>1235</v>
      </c>
      <c r="BC8" s="125">
        <v>1242</v>
      </c>
      <c r="BD8" s="125">
        <v>1240</v>
      </c>
      <c r="BE8" s="125">
        <v>1248</v>
      </c>
      <c r="BF8" s="125">
        <v>1243</v>
      </c>
      <c r="BG8" s="125">
        <v>1245</v>
      </c>
      <c r="BH8" s="125">
        <v>1233</v>
      </c>
      <c r="BI8" s="125">
        <v>1225</v>
      </c>
      <c r="BJ8" s="125">
        <v>1235</v>
      </c>
      <c r="BK8" s="125">
        <v>1235</v>
      </c>
      <c r="BL8" s="125">
        <v>1235</v>
      </c>
      <c r="BM8" s="125">
        <v>1237</v>
      </c>
      <c r="BN8" s="125">
        <v>1237</v>
      </c>
      <c r="BO8" s="125">
        <v>1237</v>
      </c>
      <c r="BP8" s="125">
        <v>1127</v>
      </c>
      <c r="BQ8" s="125">
        <v>1260</v>
      </c>
      <c r="BR8" s="125">
        <v>1236</v>
      </c>
      <c r="BS8" s="125">
        <v>1236</v>
      </c>
      <c r="BT8" s="125">
        <v>1240</v>
      </c>
      <c r="BU8" s="125">
        <v>1237</v>
      </c>
      <c r="BV8" s="125">
        <v>1236</v>
      </c>
      <c r="BW8" s="125">
        <v>1236</v>
      </c>
      <c r="BX8" s="125">
        <v>1257</v>
      </c>
      <c r="BY8" s="125">
        <v>1258</v>
      </c>
      <c r="BZ8" s="125">
        <v>1258</v>
      </c>
      <c r="CA8" s="125">
        <v>1258</v>
      </c>
      <c r="CB8" s="125">
        <v>1258</v>
      </c>
      <c r="CC8" s="125">
        <v>1258</v>
      </c>
      <c r="CD8" s="125">
        <v>1244</v>
      </c>
      <c r="CE8" s="125">
        <v>1248</v>
      </c>
      <c r="CF8" s="125">
        <v>1244</v>
      </c>
      <c r="CG8" s="125">
        <v>1230</v>
      </c>
      <c r="CH8" s="125">
        <v>1221</v>
      </c>
      <c r="CI8" s="125">
        <v>1208</v>
      </c>
      <c r="CJ8" s="125">
        <v>1207</v>
      </c>
      <c r="CK8" s="125">
        <v>1204</v>
      </c>
      <c r="CL8" s="125">
        <v>1188</v>
      </c>
      <c r="CM8" s="125">
        <v>1192</v>
      </c>
      <c r="CN8" s="125">
        <v>1188</v>
      </c>
      <c r="CO8" s="125">
        <v>1188</v>
      </c>
      <c r="CP8" s="125">
        <v>1165</v>
      </c>
      <c r="CQ8" s="125">
        <v>1178</v>
      </c>
      <c r="CR8" s="125">
        <v>1162</v>
      </c>
      <c r="CS8" s="125">
        <v>1162</v>
      </c>
      <c r="CT8" s="125">
        <v>1162</v>
      </c>
      <c r="CU8" s="125">
        <v>1162</v>
      </c>
      <c r="CV8" s="125">
        <v>1165</v>
      </c>
      <c r="CW8" s="125">
        <v>1165</v>
      </c>
      <c r="CX8" s="125">
        <v>1165</v>
      </c>
      <c r="CY8" s="125">
        <v>1065</v>
      </c>
      <c r="CZ8" s="125">
        <v>1065</v>
      </c>
      <c r="DA8" s="125">
        <v>1071</v>
      </c>
      <c r="DB8" s="125">
        <v>1178</v>
      </c>
      <c r="DC8" s="125">
        <v>1079</v>
      </c>
      <c r="DD8" s="125">
        <v>1178</v>
      </c>
      <c r="DE8" s="125">
        <v>1178</v>
      </c>
      <c r="DF8" s="125">
        <v>1178</v>
      </c>
      <c r="DG8" s="125">
        <v>1178</v>
      </c>
      <c r="DH8" s="125">
        <v>1178</v>
      </c>
      <c r="DI8" s="125">
        <v>1178</v>
      </c>
      <c r="DJ8" s="125">
        <v>1178</v>
      </c>
      <c r="DK8" s="125">
        <v>1178</v>
      </c>
      <c r="DL8" s="125">
        <v>1178</v>
      </c>
      <c r="DM8" s="125">
        <v>1065</v>
      </c>
      <c r="DN8" s="125">
        <v>1065</v>
      </c>
      <c r="DO8" s="125">
        <v>1059</v>
      </c>
      <c r="DP8" s="125">
        <v>1046</v>
      </c>
      <c r="DQ8" s="125">
        <v>1041</v>
      </c>
      <c r="DR8" s="125">
        <v>1046</v>
      </c>
      <c r="DS8" s="125">
        <v>1050</v>
      </c>
      <c r="DT8" s="125">
        <v>1051</v>
      </c>
      <c r="DU8" s="125">
        <v>1054</v>
      </c>
      <c r="DV8" s="125">
        <v>1056</v>
      </c>
      <c r="DW8" s="125">
        <v>1056</v>
      </c>
      <c r="DX8" s="125">
        <v>1056</v>
      </c>
      <c r="DY8" s="125">
        <v>1058</v>
      </c>
      <c r="DZ8" s="125">
        <v>1063</v>
      </c>
      <c r="EA8" s="125">
        <v>1069</v>
      </c>
      <c r="EB8" s="125">
        <v>1061</v>
      </c>
      <c r="EC8" s="125">
        <v>1064</v>
      </c>
      <c r="ED8" s="125">
        <v>1070</v>
      </c>
      <c r="EE8" s="125">
        <v>1057</v>
      </c>
      <c r="EF8" s="125">
        <v>1060</v>
      </c>
      <c r="EG8" s="125">
        <v>1061</v>
      </c>
      <c r="EH8" s="125">
        <v>1061</v>
      </c>
      <c r="EI8" s="125">
        <v>1049</v>
      </c>
      <c r="EJ8" s="125">
        <v>1035</v>
      </c>
      <c r="EK8" s="125">
        <v>1030</v>
      </c>
      <c r="EL8" s="125">
        <v>1019</v>
      </c>
      <c r="EM8" s="125">
        <v>1011</v>
      </c>
      <c r="EN8" s="125">
        <v>1010</v>
      </c>
      <c r="EO8" s="125">
        <v>1008</v>
      </c>
      <c r="EP8" s="125">
        <v>1007</v>
      </c>
      <c r="EQ8" s="125">
        <v>1005</v>
      </c>
      <c r="ER8" s="125">
        <v>993</v>
      </c>
      <c r="ES8" s="125">
        <v>989</v>
      </c>
      <c r="ET8" s="125">
        <v>986</v>
      </c>
      <c r="EU8" s="125">
        <v>981</v>
      </c>
      <c r="EV8" s="125">
        <v>978</v>
      </c>
      <c r="EW8" s="125">
        <v>968</v>
      </c>
      <c r="EX8" s="125">
        <v>967</v>
      </c>
      <c r="EY8" s="125">
        <v>959</v>
      </c>
      <c r="EZ8" s="125">
        <v>966</v>
      </c>
      <c r="FA8" s="125">
        <v>961</v>
      </c>
      <c r="FB8" s="125">
        <v>955</v>
      </c>
      <c r="FC8" s="125">
        <v>950</v>
      </c>
      <c r="FD8" s="125">
        <v>946</v>
      </c>
      <c r="FE8" s="125">
        <v>936</v>
      </c>
      <c r="FF8" s="125">
        <v>927</v>
      </c>
      <c r="FG8" s="125">
        <v>928</v>
      </c>
      <c r="FH8" s="125">
        <v>920</v>
      </c>
      <c r="FI8" s="125">
        <v>916</v>
      </c>
      <c r="FJ8" s="125">
        <v>916</v>
      </c>
      <c r="FK8" s="125">
        <v>912</v>
      </c>
      <c r="FL8" s="125">
        <v>912</v>
      </c>
      <c r="FM8" s="125">
        <v>904</v>
      </c>
      <c r="FN8" s="125">
        <v>903</v>
      </c>
      <c r="FO8" s="125">
        <v>901</v>
      </c>
      <c r="FP8" s="125">
        <v>891</v>
      </c>
      <c r="FQ8" s="125">
        <v>884</v>
      </c>
      <c r="FR8" s="125">
        <v>875</v>
      </c>
      <c r="FS8" s="125">
        <v>869</v>
      </c>
      <c r="FT8" s="125">
        <v>870</v>
      </c>
      <c r="FU8" s="125">
        <v>864</v>
      </c>
      <c r="FV8" s="125">
        <v>857</v>
      </c>
      <c r="FW8" s="125">
        <v>846</v>
      </c>
      <c r="FX8" s="125">
        <v>847</v>
      </c>
      <c r="FY8" s="125">
        <v>841</v>
      </c>
      <c r="FZ8" s="125">
        <v>834</v>
      </c>
      <c r="GA8" s="125">
        <v>830</v>
      </c>
      <c r="GB8" s="125">
        <v>815</v>
      </c>
      <c r="GC8" s="125">
        <v>806</v>
      </c>
      <c r="GD8" s="125">
        <v>800</v>
      </c>
      <c r="GE8" s="125">
        <v>796</v>
      </c>
      <c r="GF8" s="125">
        <v>790</v>
      </c>
      <c r="GG8" s="125">
        <v>784</v>
      </c>
      <c r="GH8" s="125">
        <v>779</v>
      </c>
      <c r="GI8" s="125">
        <v>777</v>
      </c>
      <c r="GJ8" s="125">
        <v>773</v>
      </c>
      <c r="GK8" s="125">
        <v>761</v>
      </c>
      <c r="GL8" s="125">
        <v>758</v>
      </c>
      <c r="GM8" s="125">
        <v>754</v>
      </c>
      <c r="GN8" s="125">
        <v>753</v>
      </c>
      <c r="GO8" s="125">
        <v>752</v>
      </c>
      <c r="GP8" s="125">
        <v>743</v>
      </c>
      <c r="GQ8" s="125">
        <v>735</v>
      </c>
      <c r="GR8" s="125">
        <v>724</v>
      </c>
      <c r="GS8" s="125">
        <v>726</v>
      </c>
      <c r="GT8" s="125">
        <f>+'[1]Mar15'!$E8</f>
        <v>688</v>
      </c>
      <c r="GU8" s="125">
        <f>+'[1]Aug14'!$E8</f>
        <v>710</v>
      </c>
      <c r="GV8" s="125">
        <f>+'[1]Sep14'!$E8</f>
        <v>711</v>
      </c>
      <c r="GW8" s="125">
        <f>+'[1]Oct14'!$E8</f>
        <v>705</v>
      </c>
      <c r="GX8" s="125">
        <f>+'[1]Nov14'!$E8</f>
        <v>705</v>
      </c>
      <c r="GY8" s="125">
        <f>+'[1]Dec14'!$E8</f>
        <v>700</v>
      </c>
      <c r="GZ8" s="125">
        <f>+'[1]Jan15'!$E8</f>
        <v>688</v>
      </c>
      <c r="HA8" s="125">
        <f>+'[1]Feb15'!$E8</f>
        <v>688</v>
      </c>
      <c r="HB8" s="125">
        <f>+'[1]Mar15'!$E8</f>
        <v>688</v>
      </c>
      <c r="HC8" s="125">
        <f>+'[1]Apr15'!$E8</f>
        <v>688</v>
      </c>
      <c r="HD8" s="125">
        <f>+'[1]May15'!$E8</f>
        <v>684</v>
      </c>
      <c r="HE8" s="125">
        <f>+'[1]Jun15'!$E8</f>
        <v>681</v>
      </c>
      <c r="HF8" s="125">
        <f>'[1]Mar15'!$E$8</f>
        <v>688</v>
      </c>
      <c r="HG8" s="125">
        <f>'[1]Aug14'!$E$8</f>
        <v>710</v>
      </c>
      <c r="HH8" s="125">
        <f>'[1]Sep14'!$E$8</f>
        <v>711</v>
      </c>
      <c r="HI8" s="125">
        <f>'[1]Oct14'!$E$8</f>
        <v>705</v>
      </c>
      <c r="HJ8" s="125">
        <f>'[1]Nov14'!$E$8</f>
        <v>705</v>
      </c>
      <c r="HK8" s="125">
        <f>'[1]Dec14'!$E$8</f>
        <v>700</v>
      </c>
      <c r="HL8" s="125">
        <f>'[1]Jan15'!$E$8</f>
        <v>688</v>
      </c>
      <c r="HM8" s="125">
        <f>'[1]Feb15'!$E$8</f>
        <v>688</v>
      </c>
      <c r="HN8" s="125">
        <f>'[1]Mar15'!$E$8</f>
        <v>688</v>
      </c>
      <c r="HO8" s="125">
        <f>'[1]Apr15'!$E$8</f>
        <v>688</v>
      </c>
      <c r="HP8" s="125">
        <f>'[1]May15'!$E$8</f>
        <v>684</v>
      </c>
      <c r="HQ8" s="125">
        <f>'[1]Jun15'!$E$8</f>
        <v>681</v>
      </c>
      <c r="HR8" s="125">
        <f>'[2]Jul15'!$E$8</f>
        <v>681</v>
      </c>
      <c r="HS8" s="125">
        <f>'[2]Aug15'!$E$8</f>
        <v>673</v>
      </c>
      <c r="HT8" s="125">
        <f>'[2]Sep15'!$E$8</f>
        <v>671</v>
      </c>
      <c r="HU8" s="125">
        <f>'[2]Oct15'!$E$8</f>
        <v>669</v>
      </c>
      <c r="HV8" s="125">
        <f>'[2]Nov15'!$E$8</f>
        <v>663</v>
      </c>
      <c r="HW8" s="125">
        <f>'[2]Dec15'!$E$8</f>
        <v>654</v>
      </c>
      <c r="HX8" s="125">
        <f>'[2]Jan16'!$E$8</f>
        <v>644</v>
      </c>
      <c r="HY8" s="125">
        <f>'[2]Feb16'!$E$8</f>
        <v>643</v>
      </c>
      <c r="HZ8" s="125">
        <f>'[2]Mar16'!$E$8</f>
        <v>634</v>
      </c>
      <c r="IA8" s="125">
        <f>'[2]Apr16'!$E$8</f>
        <v>625</v>
      </c>
      <c r="IB8" s="125">
        <f>'[2]May16'!$E$8</f>
        <v>618</v>
      </c>
      <c r="IC8" s="125">
        <f>'[2]Jun16'!$E$8</f>
        <v>618</v>
      </c>
      <c r="ID8" s="125">
        <f>'[3]Jul16'!$E$8</f>
        <v>616</v>
      </c>
      <c r="IE8" s="125">
        <f>'[3]Aug16'!$E$8</f>
        <v>610</v>
      </c>
      <c r="IF8" s="125">
        <f>'[3]Sep16'!$E$8</f>
        <v>610</v>
      </c>
      <c r="IG8" s="125">
        <f>'[3]Oct16'!$E$8</f>
        <v>609</v>
      </c>
      <c r="IH8" s="125">
        <f>'[3]Nov16'!$E$8</f>
        <v>603</v>
      </c>
      <c r="II8" s="125">
        <f>'[3]Dec16'!$E$8</f>
        <v>590</v>
      </c>
      <c r="IJ8" s="125">
        <f>'[3]Jan17'!$E$8</f>
        <v>587</v>
      </c>
      <c r="IK8" s="125">
        <f>'[3]Feb17'!$E$8</f>
        <v>583</v>
      </c>
      <c r="IL8" s="125">
        <f>'[3]Mar17'!$E$8</f>
        <v>580</v>
      </c>
      <c r="IM8" s="125">
        <f>'[3]Apr17'!$E$8</f>
        <v>576</v>
      </c>
      <c r="IN8" s="125">
        <f>'[3]May17'!$E$8</f>
        <v>566</v>
      </c>
      <c r="IO8" s="125">
        <f>'[3]Jun17'!$E$8</f>
        <v>558</v>
      </c>
    </row>
    <row r="9" spans="1:249" ht="12.75">
      <c r="A9" s="20">
        <v>3</v>
      </c>
      <c r="B9" s="21" t="s">
        <v>15</v>
      </c>
      <c r="C9" s="124">
        <v>1617</v>
      </c>
      <c r="D9" s="125">
        <v>1564</v>
      </c>
      <c r="E9" s="125">
        <v>1569</v>
      </c>
      <c r="F9" s="125">
        <v>1560</v>
      </c>
      <c r="G9" s="125">
        <v>1562</v>
      </c>
      <c r="H9" s="125">
        <v>1567</v>
      </c>
      <c r="I9" s="125">
        <v>1557</v>
      </c>
      <c r="J9" s="125">
        <v>1561</v>
      </c>
      <c r="K9" s="125">
        <v>1568</v>
      </c>
      <c r="L9" s="125">
        <v>1569</v>
      </c>
      <c r="M9" s="125">
        <v>1572</v>
      </c>
      <c r="N9" s="125">
        <v>1568</v>
      </c>
      <c r="O9" s="125">
        <v>1564</v>
      </c>
      <c r="P9" s="125">
        <v>1562</v>
      </c>
      <c r="Q9" s="125">
        <v>1554</v>
      </c>
      <c r="R9" s="125">
        <v>1540</v>
      </c>
      <c r="S9" s="125">
        <v>1541</v>
      </c>
      <c r="T9" s="125">
        <v>1534</v>
      </c>
      <c r="U9" s="125">
        <v>1518</v>
      </c>
      <c r="V9" s="125">
        <v>1502</v>
      </c>
      <c r="W9" s="125">
        <v>1490</v>
      </c>
      <c r="X9" s="125">
        <v>1474</v>
      </c>
      <c r="Y9" s="125">
        <v>1468</v>
      </c>
      <c r="Z9" s="125">
        <v>1460</v>
      </c>
      <c r="AA9" s="125">
        <v>1443</v>
      </c>
      <c r="AB9" s="125">
        <v>1423</v>
      </c>
      <c r="AC9" s="125">
        <v>1417</v>
      </c>
      <c r="AD9" s="125">
        <v>1413</v>
      </c>
      <c r="AE9" s="125">
        <v>1411</v>
      </c>
      <c r="AF9" s="125">
        <v>1417</v>
      </c>
      <c r="AG9" s="125">
        <v>1414</v>
      </c>
      <c r="AH9" s="125">
        <v>1395</v>
      </c>
      <c r="AI9" s="125">
        <v>1383</v>
      </c>
      <c r="AJ9" s="125">
        <v>1369</v>
      </c>
      <c r="AK9" s="125">
        <v>1358</v>
      </c>
      <c r="AL9" s="125">
        <v>1339</v>
      </c>
      <c r="AM9" s="125">
        <v>1321</v>
      </c>
      <c r="AN9" s="125">
        <v>1324</v>
      </c>
      <c r="AO9" s="125">
        <v>1324</v>
      </c>
      <c r="AP9" s="125">
        <v>1323</v>
      </c>
      <c r="AQ9" s="125">
        <v>1324</v>
      </c>
      <c r="AR9" s="125">
        <v>1339</v>
      </c>
      <c r="AS9" s="125">
        <v>1345</v>
      </c>
      <c r="AT9" s="125">
        <v>1341</v>
      </c>
      <c r="AU9" s="125">
        <v>1346</v>
      </c>
      <c r="AV9" s="125">
        <v>1352</v>
      </c>
      <c r="AW9" s="125">
        <v>1347</v>
      </c>
      <c r="AX9" s="125">
        <v>1340</v>
      </c>
      <c r="AY9" s="125">
        <v>1327</v>
      </c>
      <c r="AZ9" s="125">
        <v>1327</v>
      </c>
      <c r="BA9" s="125">
        <v>1328</v>
      </c>
      <c r="BB9" s="125">
        <v>1331</v>
      </c>
      <c r="BC9" s="125">
        <v>1331</v>
      </c>
      <c r="BD9" s="125">
        <v>1331</v>
      </c>
      <c r="BE9" s="125">
        <v>1326</v>
      </c>
      <c r="BF9" s="125">
        <v>1328</v>
      </c>
      <c r="BG9" s="125">
        <v>1332</v>
      </c>
      <c r="BH9" s="125">
        <v>1320</v>
      </c>
      <c r="BI9" s="125">
        <v>1334</v>
      </c>
      <c r="BJ9" s="125">
        <v>1345</v>
      </c>
      <c r="BK9" s="125">
        <v>1312</v>
      </c>
      <c r="BL9" s="125">
        <v>1316</v>
      </c>
      <c r="BM9" s="125">
        <v>1330</v>
      </c>
      <c r="BN9" s="125">
        <v>1334</v>
      </c>
      <c r="BO9" s="125">
        <v>1340</v>
      </c>
      <c r="BP9" s="125">
        <v>1336</v>
      </c>
      <c r="BQ9" s="125">
        <v>1336</v>
      </c>
      <c r="BR9" s="125">
        <v>1333</v>
      </c>
      <c r="BS9" s="125">
        <v>1330</v>
      </c>
      <c r="BT9" s="125">
        <v>1331</v>
      </c>
      <c r="BU9" s="125">
        <v>1324</v>
      </c>
      <c r="BV9" s="125">
        <v>1310</v>
      </c>
      <c r="BW9" s="125">
        <v>1300</v>
      </c>
      <c r="BX9" s="125">
        <v>1302</v>
      </c>
      <c r="BY9" s="125">
        <v>1302</v>
      </c>
      <c r="BZ9" s="125">
        <v>1301</v>
      </c>
      <c r="CA9" s="125">
        <v>1296</v>
      </c>
      <c r="CB9" s="125">
        <v>1281</v>
      </c>
      <c r="CC9" s="125">
        <v>1288</v>
      </c>
      <c r="CD9" s="125">
        <v>1287</v>
      </c>
      <c r="CE9" s="125">
        <v>1275</v>
      </c>
      <c r="CF9" s="125">
        <v>1273</v>
      </c>
      <c r="CG9" s="125">
        <v>1281</v>
      </c>
      <c r="CH9" s="125">
        <v>1266</v>
      </c>
      <c r="CI9" s="125">
        <v>1253</v>
      </c>
      <c r="CJ9" s="125">
        <v>1246</v>
      </c>
      <c r="CK9" s="125">
        <v>1248</v>
      </c>
      <c r="CL9" s="125">
        <v>1247</v>
      </c>
      <c r="CM9" s="125">
        <v>1253</v>
      </c>
      <c r="CN9" s="125">
        <v>1263</v>
      </c>
      <c r="CO9" s="125">
        <v>1256</v>
      </c>
      <c r="CP9" s="125">
        <v>1247</v>
      </c>
      <c r="CQ9" s="125">
        <v>1247</v>
      </c>
      <c r="CR9" s="125">
        <v>1257</v>
      </c>
      <c r="CS9" s="125">
        <v>1239</v>
      </c>
      <c r="CT9" s="125">
        <v>1238</v>
      </c>
      <c r="CU9" s="125">
        <v>1214</v>
      </c>
      <c r="CV9" s="125">
        <v>1205</v>
      </c>
      <c r="CW9" s="125">
        <v>1201</v>
      </c>
      <c r="CX9" s="125">
        <v>1202</v>
      </c>
      <c r="CY9" s="125">
        <v>1205</v>
      </c>
      <c r="CZ9" s="125">
        <v>1205</v>
      </c>
      <c r="DA9" s="125">
        <v>1205</v>
      </c>
      <c r="DB9" s="125">
        <v>1193</v>
      </c>
      <c r="DC9" s="125">
        <v>1201</v>
      </c>
      <c r="DD9" s="125">
        <v>1194</v>
      </c>
      <c r="DE9" s="125">
        <v>1187</v>
      </c>
      <c r="DF9" s="125">
        <v>1193</v>
      </c>
      <c r="DG9" s="125">
        <v>1202</v>
      </c>
      <c r="DH9" s="125">
        <v>1187</v>
      </c>
      <c r="DI9" s="125">
        <v>1185</v>
      </c>
      <c r="DJ9" s="125">
        <v>1173</v>
      </c>
      <c r="DK9" s="125">
        <v>1170</v>
      </c>
      <c r="DL9" s="125">
        <v>1157</v>
      </c>
      <c r="DM9" s="125">
        <v>1153</v>
      </c>
      <c r="DN9" s="125">
        <v>1153</v>
      </c>
      <c r="DO9" s="125">
        <v>1142</v>
      </c>
      <c r="DP9" s="125">
        <v>1071</v>
      </c>
      <c r="DQ9" s="125">
        <v>1145</v>
      </c>
      <c r="DR9" s="125">
        <v>1147</v>
      </c>
      <c r="DS9" s="125">
        <v>1153</v>
      </c>
      <c r="DT9" s="125">
        <v>1154</v>
      </c>
      <c r="DU9" s="125">
        <v>1156</v>
      </c>
      <c r="DV9" s="125">
        <v>1155</v>
      </c>
      <c r="DW9" s="125">
        <v>1146</v>
      </c>
      <c r="DX9" s="125">
        <v>1140</v>
      </c>
      <c r="DY9" s="125">
        <v>1155</v>
      </c>
      <c r="DZ9" s="125">
        <v>1152</v>
      </c>
      <c r="EA9" s="125">
        <v>1158</v>
      </c>
      <c r="EB9" s="125">
        <v>1153</v>
      </c>
      <c r="EC9" s="125">
        <v>1159</v>
      </c>
      <c r="ED9" s="125">
        <v>1165</v>
      </c>
      <c r="EE9" s="125">
        <v>1161</v>
      </c>
      <c r="EF9" s="125">
        <v>1156</v>
      </c>
      <c r="EG9" s="125">
        <v>1149</v>
      </c>
      <c r="EH9" s="125">
        <v>1149</v>
      </c>
      <c r="EI9" s="125">
        <v>1141</v>
      </c>
      <c r="EJ9" s="125">
        <v>1140</v>
      </c>
      <c r="EK9" s="125">
        <v>1140</v>
      </c>
      <c r="EL9" s="125">
        <v>1135</v>
      </c>
      <c r="EM9" s="125">
        <v>1138</v>
      </c>
      <c r="EN9" s="125">
        <v>1129</v>
      </c>
      <c r="EO9" s="125">
        <v>1137</v>
      </c>
      <c r="EP9" s="125">
        <v>1132</v>
      </c>
      <c r="EQ9" s="125">
        <v>1132</v>
      </c>
      <c r="ER9" s="125">
        <v>1124</v>
      </c>
      <c r="ES9" s="125">
        <v>1121</v>
      </c>
      <c r="ET9" s="125">
        <v>1114</v>
      </c>
      <c r="EU9" s="125">
        <v>1104</v>
      </c>
      <c r="EV9" s="125">
        <v>1097</v>
      </c>
      <c r="EW9" s="125">
        <v>1103</v>
      </c>
      <c r="EX9" s="125">
        <v>1093</v>
      </c>
      <c r="EY9" s="125">
        <v>1089</v>
      </c>
      <c r="EZ9" s="125">
        <v>1089</v>
      </c>
      <c r="FA9" s="125">
        <v>1084</v>
      </c>
      <c r="FB9" s="125">
        <v>1087</v>
      </c>
      <c r="FC9" s="125">
        <v>1081</v>
      </c>
      <c r="FD9" s="125">
        <v>1081</v>
      </c>
      <c r="FE9" s="125">
        <v>1083</v>
      </c>
      <c r="FF9" s="125">
        <v>1075</v>
      </c>
      <c r="FG9" s="125">
        <v>1072</v>
      </c>
      <c r="FH9" s="125">
        <v>1063</v>
      </c>
      <c r="FI9" s="125">
        <v>1065</v>
      </c>
      <c r="FJ9" s="125">
        <v>1057</v>
      </c>
      <c r="FK9" s="125">
        <v>1060</v>
      </c>
      <c r="FL9" s="125">
        <v>1051</v>
      </c>
      <c r="FM9" s="125">
        <v>1053</v>
      </c>
      <c r="FN9" s="125">
        <v>1054</v>
      </c>
      <c r="FO9" s="125">
        <v>1057</v>
      </c>
      <c r="FP9" s="125">
        <v>1054</v>
      </c>
      <c r="FQ9" s="125">
        <v>1053</v>
      </c>
      <c r="FR9" s="125">
        <v>1048</v>
      </c>
      <c r="FS9" s="125">
        <v>1047</v>
      </c>
      <c r="FT9" s="125">
        <v>1039</v>
      </c>
      <c r="FU9" s="125">
        <v>1049</v>
      </c>
      <c r="FV9" s="125">
        <v>1050</v>
      </c>
      <c r="FW9" s="125">
        <v>1048</v>
      </c>
      <c r="FX9" s="125">
        <v>1046</v>
      </c>
      <c r="FY9" s="125">
        <v>1048</v>
      </c>
      <c r="FZ9" s="125">
        <v>1034</v>
      </c>
      <c r="GA9" s="125">
        <v>1031</v>
      </c>
      <c r="GB9" s="125">
        <v>1028</v>
      </c>
      <c r="GC9" s="125">
        <v>1023</v>
      </c>
      <c r="GD9" s="125">
        <v>1015</v>
      </c>
      <c r="GE9" s="125">
        <v>1012</v>
      </c>
      <c r="GF9" s="125">
        <v>1012</v>
      </c>
      <c r="GG9" s="125">
        <v>1008</v>
      </c>
      <c r="GH9" s="125">
        <v>1012</v>
      </c>
      <c r="GI9" s="125">
        <v>1009</v>
      </c>
      <c r="GJ9" s="125">
        <v>1002</v>
      </c>
      <c r="GK9" s="125">
        <v>992</v>
      </c>
      <c r="GL9" s="125">
        <v>988</v>
      </c>
      <c r="GM9" s="125">
        <v>990</v>
      </c>
      <c r="GN9" s="125">
        <v>990</v>
      </c>
      <c r="GO9" s="125">
        <v>994</v>
      </c>
      <c r="GP9" s="125">
        <v>990</v>
      </c>
      <c r="GQ9" s="125">
        <v>991</v>
      </c>
      <c r="GR9" s="125">
        <v>985</v>
      </c>
      <c r="GS9" s="125">
        <v>984</v>
      </c>
      <c r="GT9" s="125">
        <f>+'[1]Mar15'!$E9</f>
        <v>962</v>
      </c>
      <c r="GU9" s="125">
        <f>+'[1]Aug14'!$E9</f>
        <v>979</v>
      </c>
      <c r="GV9" s="125">
        <f>+'[1]Sep14'!$E9</f>
        <v>983</v>
      </c>
      <c r="GW9" s="125">
        <f>+'[1]Oct14'!$E9</f>
        <v>981</v>
      </c>
      <c r="GX9" s="125">
        <f>+'[1]Nov14'!$E9</f>
        <v>979</v>
      </c>
      <c r="GY9" s="125">
        <f>+'[1]Dec14'!$E9</f>
        <v>982</v>
      </c>
      <c r="GZ9" s="125">
        <f>+'[1]Jan15'!$E9</f>
        <v>978</v>
      </c>
      <c r="HA9" s="125">
        <f>+'[1]Feb15'!$E9</f>
        <v>962</v>
      </c>
      <c r="HB9" s="125">
        <f>+'[1]Mar15'!$E9</f>
        <v>962</v>
      </c>
      <c r="HC9" s="125">
        <f>+'[1]Apr15'!$E9</f>
        <v>962</v>
      </c>
      <c r="HD9" s="125">
        <f>+'[1]May15'!$E9</f>
        <v>951</v>
      </c>
      <c r="HE9" s="125">
        <f>+'[1]Jun15'!$E9</f>
        <v>954</v>
      </c>
      <c r="HF9" s="125">
        <f>'[1]Mar15'!$E$9</f>
        <v>962</v>
      </c>
      <c r="HG9" s="125">
        <f>'[1]Aug14'!$E$9</f>
        <v>979</v>
      </c>
      <c r="HH9" s="125">
        <f>'[1]Sep14'!$E$9</f>
        <v>983</v>
      </c>
      <c r="HI9" s="125">
        <f>'[1]Oct14'!$E$9</f>
        <v>981</v>
      </c>
      <c r="HJ9" s="125">
        <f>'[1]Nov14'!$E$9</f>
        <v>979</v>
      </c>
      <c r="HK9" s="125">
        <f>'[1]Dec14'!$E$9</f>
        <v>982</v>
      </c>
      <c r="HL9" s="125">
        <f>'[1]Jan15'!$E$9</f>
        <v>978</v>
      </c>
      <c r="HM9" s="125">
        <f>'[1]Feb15'!$E$9</f>
        <v>962</v>
      </c>
      <c r="HN9" s="125">
        <f>'[1]Mar15'!$E$9</f>
        <v>962</v>
      </c>
      <c r="HO9" s="125">
        <f>'[1]Apr15'!$E$9</f>
        <v>962</v>
      </c>
      <c r="HP9" s="125">
        <f>'[1]May15'!$E$9</f>
        <v>951</v>
      </c>
      <c r="HQ9" s="125">
        <f>'[1]Jun15'!$E$9</f>
        <v>954</v>
      </c>
      <c r="HR9" s="125">
        <f>'[2]Jul15'!$E$9</f>
        <v>951</v>
      </c>
      <c r="HS9" s="125">
        <f>'[2]Aug15'!$E$9</f>
        <v>946</v>
      </c>
      <c r="HT9" s="125">
        <f>'[2]Sep15'!$E$9</f>
        <v>931</v>
      </c>
      <c r="HU9" s="125">
        <f>'[2]Oct15'!$E$9</f>
        <v>925</v>
      </c>
      <c r="HV9" s="125">
        <f>'[2]Nov15'!$E$9</f>
        <v>926</v>
      </c>
      <c r="HW9" s="125">
        <f>'[2]Dec15'!$E$9</f>
        <v>926</v>
      </c>
      <c r="HX9" s="125">
        <f>'[2]Jan16'!$E$9</f>
        <v>922</v>
      </c>
      <c r="HY9" s="125">
        <f>'[2]Feb16'!$E$9</f>
        <v>922</v>
      </c>
      <c r="HZ9" s="125">
        <f>'[2]Mar16'!$E$9</f>
        <v>916</v>
      </c>
      <c r="IA9" s="125">
        <f>'[2]Apr16'!$E$9</f>
        <v>910</v>
      </c>
      <c r="IB9" s="125">
        <f>'[2]May16'!$E$9</f>
        <v>899</v>
      </c>
      <c r="IC9" s="125">
        <f>'[2]Jun16'!$E$9</f>
        <v>896</v>
      </c>
      <c r="ID9" s="125">
        <f>'[3]Jul16'!$E$9</f>
        <v>885</v>
      </c>
      <c r="IE9" s="125">
        <f>'[3]Aug16'!$E$9</f>
        <v>880</v>
      </c>
      <c r="IF9" s="125">
        <f>'[3]Sep16'!$E$9</f>
        <v>880</v>
      </c>
      <c r="IG9" s="125">
        <f>'[3]Oct16'!$E$9</f>
        <v>883</v>
      </c>
      <c r="IH9" s="125">
        <f>'[3]Nov16'!$E$9</f>
        <v>879</v>
      </c>
      <c r="II9" s="125">
        <f>'[3]Dec16'!$E$9</f>
        <v>873</v>
      </c>
      <c r="IJ9" s="125">
        <f>'[3]Jan17'!$E$9</f>
        <v>872</v>
      </c>
      <c r="IK9" s="125">
        <f>'[3]Feb17'!$E$9</f>
        <v>871</v>
      </c>
      <c r="IL9" s="125">
        <f>'[3]Mar17'!$E$9</f>
        <v>870</v>
      </c>
      <c r="IM9" s="125">
        <f>'[3]Apr17'!$E$9</f>
        <v>869</v>
      </c>
      <c r="IN9" s="125">
        <f>'[3]May17'!$E$9</f>
        <v>863</v>
      </c>
      <c r="IO9" s="125">
        <f>'[3]Jun17'!$E$9</f>
        <v>853</v>
      </c>
    </row>
    <row r="10" spans="1:249" ht="12.75">
      <c r="A10" s="20">
        <v>4</v>
      </c>
      <c r="B10" s="21" t="s">
        <v>16</v>
      </c>
      <c r="C10" s="124">
        <v>1790</v>
      </c>
      <c r="D10" s="125">
        <v>1829</v>
      </c>
      <c r="E10" s="125">
        <v>1835</v>
      </c>
      <c r="F10" s="125">
        <v>1847</v>
      </c>
      <c r="G10" s="125">
        <v>1846</v>
      </c>
      <c r="H10" s="125">
        <v>1849</v>
      </c>
      <c r="I10" s="125">
        <v>1832</v>
      </c>
      <c r="J10" s="125">
        <v>1757</v>
      </c>
      <c r="K10" s="125">
        <v>1764</v>
      </c>
      <c r="L10" s="125">
        <v>1770</v>
      </c>
      <c r="M10" s="125">
        <v>1739</v>
      </c>
      <c r="N10" s="125">
        <v>1740</v>
      </c>
      <c r="O10" s="125">
        <v>1735</v>
      </c>
      <c r="P10" s="125">
        <v>1719</v>
      </c>
      <c r="Q10" s="125">
        <v>1728</v>
      </c>
      <c r="R10" s="125">
        <v>1728</v>
      </c>
      <c r="S10" s="125">
        <v>1696</v>
      </c>
      <c r="T10" s="125">
        <v>1670</v>
      </c>
      <c r="U10" s="125">
        <v>1651</v>
      </c>
      <c r="V10" s="125">
        <v>1635</v>
      </c>
      <c r="W10" s="125">
        <v>1640</v>
      </c>
      <c r="X10" s="125">
        <v>1623</v>
      </c>
      <c r="Y10" s="125">
        <v>1615</v>
      </c>
      <c r="Z10" s="125">
        <v>1628</v>
      </c>
      <c r="AA10" s="125">
        <v>1631</v>
      </c>
      <c r="AB10" s="125">
        <v>1613</v>
      </c>
      <c r="AC10" s="125">
        <v>1615</v>
      </c>
      <c r="AD10" s="125">
        <v>1601</v>
      </c>
      <c r="AE10" s="125">
        <v>1601</v>
      </c>
      <c r="AF10" s="125">
        <v>1593</v>
      </c>
      <c r="AG10" s="125">
        <v>1585</v>
      </c>
      <c r="AH10" s="125">
        <v>1585</v>
      </c>
      <c r="AI10" s="125">
        <v>1564</v>
      </c>
      <c r="AJ10" s="125">
        <v>1561</v>
      </c>
      <c r="AK10" s="125">
        <v>1549</v>
      </c>
      <c r="AL10" s="125">
        <v>1544</v>
      </c>
      <c r="AM10" s="125">
        <v>1533</v>
      </c>
      <c r="AN10" s="125">
        <v>1521</v>
      </c>
      <c r="AO10" s="125">
        <v>1527</v>
      </c>
      <c r="AP10" s="125">
        <v>1523</v>
      </c>
      <c r="AQ10" s="125">
        <v>1525</v>
      </c>
      <c r="AR10" s="125">
        <v>1515</v>
      </c>
      <c r="AS10" s="125">
        <v>1499</v>
      </c>
      <c r="AT10" s="125">
        <v>1512</v>
      </c>
      <c r="AU10" s="125">
        <v>1514</v>
      </c>
      <c r="AV10" s="125">
        <v>1494</v>
      </c>
      <c r="AW10" s="125">
        <v>1493</v>
      </c>
      <c r="AX10" s="125">
        <v>1500</v>
      </c>
      <c r="AY10" s="125">
        <v>1498</v>
      </c>
      <c r="AZ10" s="125">
        <v>1495</v>
      </c>
      <c r="BA10" s="125">
        <v>1490</v>
      </c>
      <c r="BB10" s="125">
        <v>1484</v>
      </c>
      <c r="BC10" s="125">
        <v>1504</v>
      </c>
      <c r="BD10" s="125">
        <v>1509</v>
      </c>
      <c r="BE10" s="125">
        <v>1491</v>
      </c>
      <c r="BF10" s="125">
        <v>1500</v>
      </c>
      <c r="BG10" s="125">
        <v>1505</v>
      </c>
      <c r="BH10" s="125">
        <v>1492</v>
      </c>
      <c r="BI10" s="125">
        <v>1513</v>
      </c>
      <c r="BJ10" s="125">
        <v>1508</v>
      </c>
      <c r="BK10" s="125">
        <v>1515</v>
      </c>
      <c r="BL10" s="125">
        <v>1520</v>
      </c>
      <c r="BM10" s="125">
        <v>1515</v>
      </c>
      <c r="BN10" s="125">
        <v>1528</v>
      </c>
      <c r="BO10" s="125">
        <v>1527</v>
      </c>
      <c r="BP10" s="125">
        <v>1543</v>
      </c>
      <c r="BQ10" s="125">
        <v>1525</v>
      </c>
      <c r="BR10" s="125">
        <v>1511</v>
      </c>
      <c r="BS10" s="125">
        <v>1489</v>
      </c>
      <c r="BT10" s="125">
        <v>1486</v>
      </c>
      <c r="BU10" s="125">
        <v>1488</v>
      </c>
      <c r="BV10" s="125">
        <v>1476</v>
      </c>
      <c r="BW10" s="125">
        <v>1491</v>
      </c>
      <c r="BX10" s="125">
        <v>1486</v>
      </c>
      <c r="BY10" s="125">
        <v>1485</v>
      </c>
      <c r="BZ10" s="125">
        <v>1483</v>
      </c>
      <c r="CA10" s="125">
        <v>1482</v>
      </c>
      <c r="CB10" s="125">
        <v>1484</v>
      </c>
      <c r="CC10" s="125">
        <v>1474</v>
      </c>
      <c r="CD10" s="125">
        <v>1464</v>
      </c>
      <c r="CE10" s="125">
        <v>1465</v>
      </c>
      <c r="CF10" s="125">
        <v>1463</v>
      </c>
      <c r="CG10" s="125">
        <v>1461</v>
      </c>
      <c r="CH10" s="125">
        <v>1449</v>
      </c>
      <c r="CI10" s="125">
        <v>1435</v>
      </c>
      <c r="CJ10" s="125">
        <v>1415</v>
      </c>
      <c r="CK10" s="125">
        <v>1427</v>
      </c>
      <c r="CL10" s="125">
        <v>1438</v>
      </c>
      <c r="CM10" s="125">
        <v>1439</v>
      </c>
      <c r="CN10" s="125">
        <v>1435</v>
      </c>
      <c r="CO10" s="125">
        <v>1425</v>
      </c>
      <c r="CP10" s="125">
        <v>1398</v>
      </c>
      <c r="CQ10" s="125">
        <v>1392</v>
      </c>
      <c r="CR10" s="125">
        <v>1387</v>
      </c>
      <c r="CS10" s="125">
        <v>1382</v>
      </c>
      <c r="CT10" s="125">
        <v>1377</v>
      </c>
      <c r="CU10" s="125">
        <v>1365</v>
      </c>
      <c r="CV10" s="125">
        <v>1364</v>
      </c>
      <c r="CW10" s="125">
        <v>1364</v>
      </c>
      <c r="CX10" s="125">
        <v>1361</v>
      </c>
      <c r="CY10" s="125">
        <v>1356</v>
      </c>
      <c r="CZ10" s="125">
        <v>1355</v>
      </c>
      <c r="DA10" s="125">
        <v>1354</v>
      </c>
      <c r="DB10" s="125">
        <v>1319</v>
      </c>
      <c r="DC10" s="125">
        <v>1351</v>
      </c>
      <c r="DD10" s="125">
        <v>1328</v>
      </c>
      <c r="DE10" s="125">
        <v>1332</v>
      </c>
      <c r="DF10" s="125">
        <v>1319</v>
      </c>
      <c r="DG10" s="125">
        <v>1307</v>
      </c>
      <c r="DH10" s="125">
        <v>1301</v>
      </c>
      <c r="DI10" s="125">
        <v>1291</v>
      </c>
      <c r="DJ10" s="125">
        <v>1283.6666666666667</v>
      </c>
      <c r="DK10" s="125">
        <v>1274.5555555555557</v>
      </c>
      <c r="DL10" s="125">
        <v>1283.0740740740741</v>
      </c>
      <c r="DM10" s="125">
        <v>1297</v>
      </c>
      <c r="DN10" s="125">
        <v>1297</v>
      </c>
      <c r="DO10" s="125">
        <v>1304</v>
      </c>
      <c r="DP10" s="125">
        <v>1361</v>
      </c>
      <c r="DQ10" s="125">
        <v>1292</v>
      </c>
      <c r="DR10" s="125">
        <v>1297</v>
      </c>
      <c r="DS10" s="125">
        <v>1298</v>
      </c>
      <c r="DT10" s="125">
        <v>1304</v>
      </c>
      <c r="DU10" s="125">
        <v>1303</v>
      </c>
      <c r="DV10" s="125">
        <v>1293</v>
      </c>
      <c r="DW10" s="125">
        <v>1295</v>
      </c>
      <c r="DX10" s="125">
        <v>1285</v>
      </c>
      <c r="DY10" s="125">
        <v>1272</v>
      </c>
      <c r="DZ10" s="125">
        <v>1270</v>
      </c>
      <c r="EA10" s="125">
        <v>1267</v>
      </c>
      <c r="EB10" s="125">
        <v>1260</v>
      </c>
      <c r="EC10" s="125">
        <v>1257</v>
      </c>
      <c r="ED10" s="125">
        <v>1256</v>
      </c>
      <c r="EE10" s="125">
        <v>1261</v>
      </c>
      <c r="EF10" s="125">
        <v>1261</v>
      </c>
      <c r="EG10" s="125">
        <v>1249</v>
      </c>
      <c r="EH10" s="125">
        <v>1249</v>
      </c>
      <c r="EI10" s="125">
        <v>1219</v>
      </c>
      <c r="EJ10" s="125">
        <v>1204</v>
      </c>
      <c r="EK10" s="125">
        <v>1201</v>
      </c>
      <c r="EL10" s="125">
        <v>1195</v>
      </c>
      <c r="EM10" s="125">
        <v>1191</v>
      </c>
      <c r="EN10" s="125">
        <v>1188</v>
      </c>
      <c r="EO10" s="125">
        <v>1183</v>
      </c>
      <c r="EP10" s="125">
        <v>1181</v>
      </c>
      <c r="EQ10" s="125">
        <v>1178</v>
      </c>
      <c r="ER10" s="125">
        <v>1176</v>
      </c>
      <c r="ES10" s="125">
        <v>1172</v>
      </c>
      <c r="ET10" s="125">
        <v>1159</v>
      </c>
      <c r="EU10" s="125">
        <v>1165</v>
      </c>
      <c r="EV10" s="125">
        <v>1149</v>
      </c>
      <c r="EW10" s="125">
        <v>1148</v>
      </c>
      <c r="EX10" s="125">
        <v>1135</v>
      </c>
      <c r="EY10" s="125">
        <v>1121</v>
      </c>
      <c r="EZ10" s="125">
        <v>1105</v>
      </c>
      <c r="FA10" s="125">
        <v>1099</v>
      </c>
      <c r="FB10" s="125">
        <v>1093</v>
      </c>
      <c r="FC10" s="125">
        <v>1092</v>
      </c>
      <c r="FD10" s="125">
        <v>1090</v>
      </c>
      <c r="FE10" s="125">
        <v>1077</v>
      </c>
      <c r="FF10" s="125">
        <v>1062</v>
      </c>
      <c r="FG10" s="125">
        <v>1038</v>
      </c>
      <c r="FH10" s="125">
        <v>1024</v>
      </c>
      <c r="FI10" s="125">
        <v>1018</v>
      </c>
      <c r="FJ10" s="125">
        <v>1010</v>
      </c>
      <c r="FK10" s="125">
        <v>1008</v>
      </c>
      <c r="FL10" s="125">
        <v>1014</v>
      </c>
      <c r="FM10" s="125">
        <v>1007</v>
      </c>
      <c r="FN10" s="125">
        <v>996</v>
      </c>
      <c r="FO10" s="125">
        <v>992</v>
      </c>
      <c r="FP10" s="125">
        <v>991</v>
      </c>
      <c r="FQ10" s="125">
        <v>980</v>
      </c>
      <c r="FR10" s="125">
        <v>976</v>
      </c>
      <c r="FS10" s="125">
        <v>975</v>
      </c>
      <c r="FT10" s="125">
        <v>981</v>
      </c>
      <c r="FU10" s="125">
        <v>981</v>
      </c>
      <c r="FV10" s="125">
        <v>982</v>
      </c>
      <c r="FW10" s="125">
        <v>981</v>
      </c>
      <c r="FX10" s="125">
        <v>974</v>
      </c>
      <c r="FY10" s="125">
        <v>974</v>
      </c>
      <c r="FZ10" s="125">
        <v>969</v>
      </c>
      <c r="GA10" s="125">
        <v>967</v>
      </c>
      <c r="GB10" s="125">
        <v>959</v>
      </c>
      <c r="GC10" s="125">
        <v>956</v>
      </c>
      <c r="GD10" s="125">
        <v>949</v>
      </c>
      <c r="GE10" s="125">
        <v>950</v>
      </c>
      <c r="GF10" s="125">
        <v>948</v>
      </c>
      <c r="GG10" s="125">
        <v>947</v>
      </c>
      <c r="GH10" s="125">
        <v>949</v>
      </c>
      <c r="GI10" s="125">
        <v>950</v>
      </c>
      <c r="GJ10" s="125">
        <v>950</v>
      </c>
      <c r="GK10" s="125">
        <v>945</v>
      </c>
      <c r="GL10" s="125">
        <v>948</v>
      </c>
      <c r="GM10" s="125">
        <v>959</v>
      </c>
      <c r="GN10" s="125">
        <v>956</v>
      </c>
      <c r="GO10" s="125">
        <v>951</v>
      </c>
      <c r="GP10" s="125">
        <v>947</v>
      </c>
      <c r="GQ10" s="125">
        <v>957</v>
      </c>
      <c r="GR10" s="125">
        <v>962</v>
      </c>
      <c r="GS10" s="125">
        <v>956</v>
      </c>
      <c r="GT10" s="125">
        <f>+'[1]Mar15'!$E10</f>
        <v>941</v>
      </c>
      <c r="GU10" s="125">
        <f>+'[1]Aug14'!$E10</f>
        <v>955</v>
      </c>
      <c r="GV10" s="125">
        <f>+'[1]Sep14'!$E10</f>
        <v>960</v>
      </c>
      <c r="GW10" s="125">
        <f>+'[1]Oct14'!$E10</f>
        <v>951</v>
      </c>
      <c r="GX10" s="125">
        <f>+'[1]Nov14'!$E10</f>
        <v>947</v>
      </c>
      <c r="GY10" s="125">
        <f>+'[1]Dec14'!$E10</f>
        <v>952</v>
      </c>
      <c r="GZ10" s="125">
        <f>+'[1]Jan15'!$E10</f>
        <v>949</v>
      </c>
      <c r="HA10" s="125">
        <f>+'[1]Feb15'!$E10</f>
        <v>945</v>
      </c>
      <c r="HB10" s="125">
        <f>+'[1]Mar15'!$E10</f>
        <v>941</v>
      </c>
      <c r="HC10" s="125">
        <f>+'[1]Apr15'!$E10</f>
        <v>941</v>
      </c>
      <c r="HD10" s="125">
        <f>+'[1]May15'!$E10</f>
        <v>949</v>
      </c>
      <c r="HE10" s="125">
        <f>+'[1]Jun15'!$E10</f>
        <v>950</v>
      </c>
      <c r="HF10" s="125">
        <f>'[1]Mar15'!$E$10</f>
        <v>941</v>
      </c>
      <c r="HG10" s="125">
        <f>'[1]Aug14'!$E$10</f>
        <v>955</v>
      </c>
      <c r="HH10" s="125">
        <f>'[1]Sep14'!$E$10</f>
        <v>960</v>
      </c>
      <c r="HI10" s="125">
        <f>'[1]Oct14'!$E$10</f>
        <v>951</v>
      </c>
      <c r="HJ10" s="125">
        <f>'[1]Nov14'!$E$10</f>
        <v>947</v>
      </c>
      <c r="HK10" s="125">
        <f>'[1]Dec14'!$E$10</f>
        <v>952</v>
      </c>
      <c r="HL10" s="125">
        <f>'[1]Jan15'!$E$10</f>
        <v>949</v>
      </c>
      <c r="HM10" s="125">
        <f>'[1]Feb15'!$E$10</f>
        <v>945</v>
      </c>
      <c r="HN10" s="125">
        <f>'[1]Mar15'!$E$10</f>
        <v>941</v>
      </c>
      <c r="HO10" s="125">
        <f>'[1]Apr15'!$E$10</f>
        <v>941</v>
      </c>
      <c r="HP10" s="125">
        <f>'[1]May15'!$E$10</f>
        <v>949</v>
      </c>
      <c r="HQ10" s="125">
        <f>'[1]Jun15'!$E$10</f>
        <v>950</v>
      </c>
      <c r="HR10" s="125">
        <f>'[2]Jul15'!$E$10</f>
        <v>944</v>
      </c>
      <c r="HS10" s="125">
        <f>'[2]Aug15'!$E$10</f>
        <v>940</v>
      </c>
      <c r="HT10" s="125">
        <f>'[2]Sep15'!$E$10</f>
        <v>941</v>
      </c>
      <c r="HU10" s="125">
        <f>'[2]Oct15'!$E$10</f>
        <v>935</v>
      </c>
      <c r="HV10" s="125">
        <f>'[2]Nov15'!$E$10</f>
        <v>929</v>
      </c>
      <c r="HW10" s="125">
        <f>'[2]Dec15'!$E$10</f>
        <v>918</v>
      </c>
      <c r="HX10" s="125">
        <f>'[2]Jan16'!$E$10</f>
        <v>912</v>
      </c>
      <c r="HY10" s="125">
        <f>'[2]Feb16'!$E$10</f>
        <v>914</v>
      </c>
      <c r="HZ10" s="125">
        <f>'[2]Mar16'!$E$10</f>
        <v>906</v>
      </c>
      <c r="IA10" s="125">
        <f>'[2]Apr16'!$E$10</f>
        <v>898</v>
      </c>
      <c r="IB10" s="125">
        <f>'[2]May16'!$E$10</f>
        <v>887</v>
      </c>
      <c r="IC10" s="125">
        <f>'[2]Jun16'!$E$10</f>
        <v>890</v>
      </c>
      <c r="ID10" s="125">
        <f>'[3]Jul16'!$E$10</f>
        <v>881</v>
      </c>
      <c r="IE10" s="125">
        <f>'[3]Aug16'!$E$10</f>
        <v>876</v>
      </c>
      <c r="IF10" s="125">
        <f>'[3]Sep16'!$E$10</f>
        <v>876</v>
      </c>
      <c r="IG10" s="125">
        <f>'[3]Oct16'!$E$10</f>
        <v>878</v>
      </c>
      <c r="IH10" s="125">
        <f>'[3]Nov16'!$E$10</f>
        <v>870</v>
      </c>
      <c r="II10" s="125">
        <f>'[3]Dec16'!$E$10</f>
        <v>863</v>
      </c>
      <c r="IJ10" s="125">
        <f>'[3]Jan17'!$E$10</f>
        <v>856</v>
      </c>
      <c r="IK10" s="125">
        <f>'[3]Feb17'!$E$10</f>
        <v>848</v>
      </c>
      <c r="IL10" s="125">
        <f>'[3]Mar17'!$E$10</f>
        <v>843</v>
      </c>
      <c r="IM10" s="125">
        <f>'[3]Apr17'!$E$10</f>
        <v>844</v>
      </c>
      <c r="IN10" s="125">
        <f>'[3]May17'!$E$10</f>
        <v>840</v>
      </c>
      <c r="IO10" s="125">
        <f>'[3]Jun17'!$E$10</f>
        <v>827</v>
      </c>
    </row>
    <row r="11" spans="1:249" ht="12.75">
      <c r="A11" s="20">
        <v>5</v>
      </c>
      <c r="B11" s="21" t="s">
        <v>17</v>
      </c>
      <c r="C11" s="124">
        <v>1417</v>
      </c>
      <c r="D11" s="125">
        <v>1341</v>
      </c>
      <c r="E11" s="125">
        <v>1337</v>
      </c>
      <c r="F11" s="125">
        <v>1340</v>
      </c>
      <c r="G11" s="125">
        <v>1338</v>
      </c>
      <c r="H11" s="125">
        <v>1322</v>
      </c>
      <c r="I11" s="125">
        <v>1315</v>
      </c>
      <c r="J11" s="125">
        <v>1319</v>
      </c>
      <c r="K11" s="125">
        <v>1326</v>
      </c>
      <c r="L11" s="125">
        <v>1322</v>
      </c>
      <c r="M11" s="125">
        <v>1338</v>
      </c>
      <c r="N11" s="125">
        <v>1350</v>
      </c>
      <c r="O11" s="125">
        <v>1348</v>
      </c>
      <c r="P11" s="125">
        <v>1348</v>
      </c>
      <c r="Q11" s="125">
        <v>1289</v>
      </c>
      <c r="R11" s="125">
        <v>1289</v>
      </c>
      <c r="S11" s="125">
        <v>1084</v>
      </c>
      <c r="T11" s="125">
        <v>1082</v>
      </c>
      <c r="U11" s="125">
        <v>1272</v>
      </c>
      <c r="V11" s="125">
        <v>1265</v>
      </c>
      <c r="W11" s="125">
        <v>1278</v>
      </c>
      <c r="X11" s="125">
        <v>1253</v>
      </c>
      <c r="Y11" s="125">
        <v>1249</v>
      </c>
      <c r="Z11" s="125">
        <v>1243</v>
      </c>
      <c r="AA11" s="125">
        <v>1242</v>
      </c>
      <c r="AB11" s="125">
        <v>1232</v>
      </c>
      <c r="AC11" s="125">
        <v>1225</v>
      </c>
      <c r="AD11" s="125">
        <v>1213</v>
      </c>
      <c r="AE11" s="125">
        <v>1193</v>
      </c>
      <c r="AF11" s="125">
        <v>1184</v>
      </c>
      <c r="AG11" s="125">
        <v>1165</v>
      </c>
      <c r="AH11" s="125">
        <v>1127</v>
      </c>
      <c r="AI11" s="125">
        <v>1103</v>
      </c>
      <c r="AJ11" s="125">
        <v>1083</v>
      </c>
      <c r="AK11" s="125">
        <v>1066</v>
      </c>
      <c r="AL11" s="125">
        <v>1055</v>
      </c>
      <c r="AM11" s="125">
        <v>1045</v>
      </c>
      <c r="AN11" s="125">
        <v>1048</v>
      </c>
      <c r="AO11" s="125">
        <v>1048</v>
      </c>
      <c r="AP11" s="125">
        <v>1027</v>
      </c>
      <c r="AQ11" s="125">
        <v>1023</v>
      </c>
      <c r="AR11" s="125">
        <v>1018</v>
      </c>
      <c r="AS11" s="125">
        <v>1018</v>
      </c>
      <c r="AT11" s="125">
        <v>1012</v>
      </c>
      <c r="AU11" s="125">
        <v>1015</v>
      </c>
      <c r="AV11" s="125">
        <v>1021</v>
      </c>
      <c r="AW11" s="125">
        <v>1013</v>
      </c>
      <c r="AX11" s="125">
        <v>1012</v>
      </c>
      <c r="AY11" s="125">
        <v>1010</v>
      </c>
      <c r="AZ11" s="125">
        <v>1015</v>
      </c>
      <c r="BA11" s="125">
        <v>1020</v>
      </c>
      <c r="BB11" s="125">
        <v>1011</v>
      </c>
      <c r="BC11" s="125">
        <v>1023</v>
      </c>
      <c r="BD11" s="125">
        <v>1017</v>
      </c>
      <c r="BE11" s="125">
        <v>1018</v>
      </c>
      <c r="BF11" s="125">
        <v>1020</v>
      </c>
      <c r="BG11" s="125">
        <v>1020</v>
      </c>
      <c r="BH11" s="125">
        <v>1023</v>
      </c>
      <c r="BI11" s="125">
        <v>1041</v>
      </c>
      <c r="BJ11" s="125">
        <v>1051</v>
      </c>
      <c r="BK11" s="125">
        <v>1052</v>
      </c>
      <c r="BL11" s="125">
        <v>1049</v>
      </c>
      <c r="BM11" s="125">
        <v>1057</v>
      </c>
      <c r="BN11" s="125">
        <v>1056</v>
      </c>
      <c r="BO11" s="125">
        <v>1064</v>
      </c>
      <c r="BP11" s="125">
        <v>1066</v>
      </c>
      <c r="BQ11" s="125">
        <v>1068</v>
      </c>
      <c r="BR11" s="125">
        <v>1066</v>
      </c>
      <c r="BS11" s="125">
        <v>1072</v>
      </c>
      <c r="BT11" s="125">
        <v>1068</v>
      </c>
      <c r="BU11" s="125">
        <v>1075</v>
      </c>
      <c r="BV11" s="125">
        <v>1070</v>
      </c>
      <c r="BW11" s="125">
        <v>1068</v>
      </c>
      <c r="BX11" s="125">
        <v>1067</v>
      </c>
      <c r="BY11" s="125">
        <v>1071</v>
      </c>
      <c r="BZ11" s="125">
        <v>1075</v>
      </c>
      <c r="CA11" s="125">
        <v>1069</v>
      </c>
      <c r="CB11" s="125">
        <v>1063</v>
      </c>
      <c r="CC11" s="125">
        <v>1064</v>
      </c>
      <c r="CD11" s="125">
        <v>1065</v>
      </c>
      <c r="CE11" s="125">
        <v>1063</v>
      </c>
      <c r="CF11" s="125">
        <v>1058</v>
      </c>
      <c r="CG11" s="125">
        <v>1041</v>
      </c>
      <c r="CH11" s="125">
        <v>1033</v>
      </c>
      <c r="CI11" s="125">
        <v>1015</v>
      </c>
      <c r="CJ11" s="125">
        <v>1005</v>
      </c>
      <c r="CK11" s="125">
        <v>1004</v>
      </c>
      <c r="CL11" s="125">
        <v>1014</v>
      </c>
      <c r="CM11" s="125">
        <v>1007</v>
      </c>
      <c r="CN11" s="125">
        <v>1008</v>
      </c>
      <c r="CO11" s="125">
        <v>1007</v>
      </c>
      <c r="CP11" s="125">
        <v>994</v>
      </c>
      <c r="CQ11" s="125">
        <v>1000</v>
      </c>
      <c r="CR11" s="125">
        <v>996</v>
      </c>
      <c r="CS11" s="125">
        <v>1007</v>
      </c>
      <c r="CT11" s="125">
        <v>1005</v>
      </c>
      <c r="CU11" s="125">
        <v>1000</v>
      </c>
      <c r="CV11" s="125">
        <v>984</v>
      </c>
      <c r="CW11" s="125">
        <v>990</v>
      </c>
      <c r="CX11" s="125">
        <v>983</v>
      </c>
      <c r="CY11" s="125">
        <v>989</v>
      </c>
      <c r="CZ11" s="125">
        <v>995</v>
      </c>
      <c r="DA11" s="125">
        <v>998</v>
      </c>
      <c r="DB11" s="125">
        <v>989</v>
      </c>
      <c r="DC11" s="125">
        <v>1011</v>
      </c>
      <c r="DD11" s="125">
        <v>1005</v>
      </c>
      <c r="DE11" s="125">
        <v>1000</v>
      </c>
      <c r="DF11" s="125">
        <v>989</v>
      </c>
      <c r="DG11" s="125">
        <v>990</v>
      </c>
      <c r="DH11" s="125">
        <v>990</v>
      </c>
      <c r="DI11" s="125">
        <v>990.6666666666666</v>
      </c>
      <c r="DJ11" s="125">
        <v>990.8888888888888</v>
      </c>
      <c r="DK11" s="125">
        <v>991.4074074074072</v>
      </c>
      <c r="DL11" s="125">
        <v>990.9876543209875</v>
      </c>
      <c r="DM11" s="125">
        <v>1017</v>
      </c>
      <c r="DN11" s="125">
        <v>1017</v>
      </c>
      <c r="DO11" s="125">
        <v>1012</v>
      </c>
      <c r="DP11" s="125">
        <v>1008</v>
      </c>
      <c r="DQ11" s="125">
        <v>1010</v>
      </c>
      <c r="DR11" s="125">
        <v>1015</v>
      </c>
      <c r="DS11" s="125">
        <v>1005</v>
      </c>
      <c r="DT11" s="125">
        <v>1001</v>
      </c>
      <c r="DU11" s="125">
        <v>1002</v>
      </c>
      <c r="DV11" s="125">
        <v>1006</v>
      </c>
      <c r="DW11" s="125">
        <v>1005</v>
      </c>
      <c r="DX11" s="125">
        <v>1015</v>
      </c>
      <c r="DY11" s="125">
        <v>1010</v>
      </c>
      <c r="DZ11" s="125">
        <v>1016</v>
      </c>
      <c r="EA11" s="125">
        <v>1016</v>
      </c>
      <c r="EB11" s="125">
        <v>1018</v>
      </c>
      <c r="EC11" s="125">
        <v>1022</v>
      </c>
      <c r="ED11" s="125">
        <v>1020</v>
      </c>
      <c r="EE11" s="125">
        <v>1024</v>
      </c>
      <c r="EF11" s="125">
        <v>1020</v>
      </c>
      <c r="EG11" s="125">
        <v>1017</v>
      </c>
      <c r="EH11" s="125">
        <v>1017</v>
      </c>
      <c r="EI11" s="125">
        <v>1013</v>
      </c>
      <c r="EJ11" s="125">
        <v>1015</v>
      </c>
      <c r="EK11" s="125">
        <v>1017</v>
      </c>
      <c r="EL11" s="125">
        <v>1015</v>
      </c>
      <c r="EM11" s="125">
        <v>1010</v>
      </c>
      <c r="EN11" s="125">
        <v>1007</v>
      </c>
      <c r="EO11" s="125">
        <v>1006</v>
      </c>
      <c r="EP11" s="125">
        <v>982</v>
      </c>
      <c r="EQ11" s="125">
        <v>992</v>
      </c>
      <c r="ER11" s="125">
        <v>1000</v>
      </c>
      <c r="ES11" s="125">
        <v>1005</v>
      </c>
      <c r="ET11" s="125">
        <v>1000</v>
      </c>
      <c r="EU11" s="125">
        <v>1002</v>
      </c>
      <c r="EV11" s="125">
        <v>1000</v>
      </c>
      <c r="EW11" s="125">
        <v>999</v>
      </c>
      <c r="EX11" s="125">
        <v>1000</v>
      </c>
      <c r="EY11" s="125">
        <v>1002</v>
      </c>
      <c r="EZ11" s="125">
        <v>1001</v>
      </c>
      <c r="FA11" s="125">
        <v>1001</v>
      </c>
      <c r="FB11" s="125">
        <v>1003</v>
      </c>
      <c r="FC11" s="125">
        <v>1003</v>
      </c>
      <c r="FD11" s="125">
        <v>1002</v>
      </c>
      <c r="FE11" s="125">
        <v>1006</v>
      </c>
      <c r="FF11" s="125">
        <v>1005</v>
      </c>
      <c r="FG11" s="125">
        <v>1004</v>
      </c>
      <c r="FH11" s="125">
        <v>1003</v>
      </c>
      <c r="FI11" s="125">
        <v>1008</v>
      </c>
      <c r="FJ11" s="125">
        <v>1013</v>
      </c>
      <c r="FK11" s="125">
        <v>1003</v>
      </c>
      <c r="FL11" s="125">
        <v>1007</v>
      </c>
      <c r="FM11" s="125">
        <v>1001</v>
      </c>
      <c r="FN11" s="125">
        <v>1006</v>
      </c>
      <c r="FO11" s="125">
        <v>1010</v>
      </c>
      <c r="FP11" s="125">
        <v>1008</v>
      </c>
      <c r="FQ11" s="125">
        <v>1007</v>
      </c>
      <c r="FR11" s="125">
        <v>1002</v>
      </c>
      <c r="FS11" s="125">
        <v>1005</v>
      </c>
      <c r="FT11" s="125">
        <v>1001</v>
      </c>
      <c r="FU11" s="125">
        <v>996</v>
      </c>
      <c r="FV11" s="125">
        <v>983</v>
      </c>
      <c r="FW11" s="125">
        <v>983</v>
      </c>
      <c r="FX11" s="125">
        <v>981</v>
      </c>
      <c r="FY11" s="125">
        <v>989</v>
      </c>
      <c r="FZ11" s="125">
        <v>989</v>
      </c>
      <c r="GA11" s="125">
        <v>988</v>
      </c>
      <c r="GB11" s="125">
        <v>981</v>
      </c>
      <c r="GC11" s="125">
        <v>975</v>
      </c>
      <c r="GD11" s="125">
        <v>971</v>
      </c>
      <c r="GE11" s="125">
        <v>968</v>
      </c>
      <c r="GF11" s="125">
        <v>972</v>
      </c>
      <c r="GG11" s="125">
        <v>963</v>
      </c>
      <c r="GH11" s="125">
        <v>967</v>
      </c>
      <c r="GI11" s="125">
        <v>961</v>
      </c>
      <c r="GJ11" s="125">
        <v>953</v>
      </c>
      <c r="GK11" s="125">
        <v>947</v>
      </c>
      <c r="GL11" s="125">
        <v>948</v>
      </c>
      <c r="GM11" s="125">
        <v>949</v>
      </c>
      <c r="GN11" s="125">
        <v>957</v>
      </c>
      <c r="GO11" s="125">
        <v>955</v>
      </c>
      <c r="GP11" s="125">
        <v>950</v>
      </c>
      <c r="GQ11" s="125">
        <v>948</v>
      </c>
      <c r="GR11" s="125">
        <v>948</v>
      </c>
      <c r="GS11" s="125">
        <v>937</v>
      </c>
      <c r="GT11" s="125">
        <f>+'[1]Mar15'!$E11</f>
        <v>948</v>
      </c>
      <c r="GU11" s="125">
        <f>+'[1]Aug14'!$E11</f>
        <v>944</v>
      </c>
      <c r="GV11" s="125">
        <f>+'[1]Sep14'!$E11</f>
        <v>936</v>
      </c>
      <c r="GW11" s="125">
        <f>+'[1]Oct14'!$E11</f>
        <v>943</v>
      </c>
      <c r="GX11" s="125">
        <f>+'[1]Nov14'!$E11</f>
        <v>944</v>
      </c>
      <c r="GY11" s="125">
        <f>+'[1]Dec14'!$E11</f>
        <v>951</v>
      </c>
      <c r="GZ11" s="125">
        <f>+'[1]Jan15'!$E11</f>
        <v>948</v>
      </c>
      <c r="HA11" s="125">
        <f>+'[1]Feb15'!$E11</f>
        <v>949</v>
      </c>
      <c r="HB11" s="125">
        <f>+'[1]Mar15'!$E11</f>
        <v>948</v>
      </c>
      <c r="HC11" s="125">
        <f>+'[1]Apr15'!$E11</f>
        <v>948</v>
      </c>
      <c r="HD11" s="125">
        <f>+'[1]May15'!$E11</f>
        <v>946</v>
      </c>
      <c r="HE11" s="125">
        <f>+'[1]Jun15'!$E11</f>
        <v>948</v>
      </c>
      <c r="HF11" s="125">
        <f>'[1]Mar15'!$E$11</f>
        <v>948</v>
      </c>
      <c r="HG11" s="125">
        <f>'[1]Aug14'!$E$11</f>
        <v>944</v>
      </c>
      <c r="HH11" s="125">
        <f>'[1]Sep14'!$E$11</f>
        <v>936</v>
      </c>
      <c r="HI11" s="125">
        <f>'[1]Oct14'!$E$11</f>
        <v>943</v>
      </c>
      <c r="HJ11" s="125">
        <f>'[1]Nov14'!$E$11</f>
        <v>944</v>
      </c>
      <c r="HK11" s="125">
        <f>'[1]Dec14'!$E$11</f>
        <v>951</v>
      </c>
      <c r="HL11" s="125">
        <f>'[1]Jan15'!$E$11</f>
        <v>948</v>
      </c>
      <c r="HM11" s="125">
        <f>'[1]Feb15'!$E$11</f>
        <v>949</v>
      </c>
      <c r="HN11" s="125">
        <f>'[1]Mar15'!$E$11</f>
        <v>948</v>
      </c>
      <c r="HO11" s="125">
        <f>'[1]Apr15'!$E$11</f>
        <v>948</v>
      </c>
      <c r="HP11" s="125">
        <f>'[1]May15'!$E$11</f>
        <v>946</v>
      </c>
      <c r="HQ11" s="125">
        <f>'[1]Jun15'!$E$11</f>
        <v>948</v>
      </c>
      <c r="HR11" s="125">
        <f>'[2]Jul15'!$E$11</f>
        <v>937</v>
      </c>
      <c r="HS11" s="125">
        <f>'[2]Aug15'!$E$11</f>
        <v>936</v>
      </c>
      <c r="HT11" s="125">
        <f>'[2]Sep15'!$E$11</f>
        <v>937</v>
      </c>
      <c r="HU11" s="125">
        <f>'[2]Oct15'!$E$11</f>
        <v>927</v>
      </c>
      <c r="HV11" s="125">
        <f>'[2]Nov15'!$E$11</f>
        <v>935</v>
      </c>
      <c r="HW11" s="125">
        <f>'[2]Dec15'!$E$11</f>
        <v>930</v>
      </c>
      <c r="HX11" s="125">
        <f>'[2]Jan16'!$E$11</f>
        <v>926</v>
      </c>
      <c r="HY11" s="125">
        <f>'[2]Feb16'!$E$11</f>
        <v>927</v>
      </c>
      <c r="HZ11" s="125">
        <f>'[2]Mar16'!$E$11</f>
        <v>925</v>
      </c>
      <c r="IA11" s="125">
        <f>'[2]Apr16'!$E$11</f>
        <v>923</v>
      </c>
      <c r="IB11" s="125">
        <f>'[2]May16'!$E$11</f>
        <v>920</v>
      </c>
      <c r="IC11" s="125">
        <f>'[2]Jun16'!$E$11</f>
        <v>923</v>
      </c>
      <c r="ID11" s="125">
        <f>'[3]Jul16'!$E$11</f>
        <v>927</v>
      </c>
      <c r="IE11" s="125">
        <f>'[3]Aug16'!$E$11</f>
        <v>924</v>
      </c>
      <c r="IF11" s="125">
        <f>'[3]Sep16'!$E$11</f>
        <v>924</v>
      </c>
      <c r="IG11" s="125">
        <f>'[3]Oct16'!$E$11</f>
        <v>915</v>
      </c>
      <c r="IH11" s="125">
        <f>'[3]Nov16'!$E$11</f>
        <v>914</v>
      </c>
      <c r="II11" s="125">
        <f>'[3]Dec16'!$E$11</f>
        <v>904</v>
      </c>
      <c r="IJ11" s="125">
        <f>'[3]Jan17'!$E$11</f>
        <v>902</v>
      </c>
      <c r="IK11" s="125">
        <f>'[3]Feb17'!$E$11</f>
        <v>899</v>
      </c>
      <c r="IL11" s="125">
        <f>'[3]Mar17'!$E$11</f>
        <v>894</v>
      </c>
      <c r="IM11" s="125">
        <f>'[3]Apr17'!$E$11</f>
        <v>895</v>
      </c>
      <c r="IN11" s="125">
        <f>'[3]May17'!$E$11</f>
        <v>884</v>
      </c>
      <c r="IO11" s="125">
        <f>'[3]Jun17'!$E$11</f>
        <v>887</v>
      </c>
    </row>
    <row r="12" spans="1:249" ht="12.75">
      <c r="A12" s="20">
        <v>6</v>
      </c>
      <c r="B12" s="21" t="s">
        <v>18</v>
      </c>
      <c r="C12" s="124">
        <v>751</v>
      </c>
      <c r="D12" s="125">
        <v>757</v>
      </c>
      <c r="E12" s="125">
        <v>763</v>
      </c>
      <c r="F12" s="125">
        <v>760</v>
      </c>
      <c r="G12" s="125">
        <v>760</v>
      </c>
      <c r="H12" s="125">
        <v>764</v>
      </c>
      <c r="I12" s="125">
        <v>766</v>
      </c>
      <c r="J12" s="125">
        <v>765</v>
      </c>
      <c r="K12" s="125">
        <v>771</v>
      </c>
      <c r="L12" s="125">
        <v>772</v>
      </c>
      <c r="M12" s="125">
        <v>765</v>
      </c>
      <c r="N12" s="125">
        <v>773</v>
      </c>
      <c r="O12" s="125">
        <v>759</v>
      </c>
      <c r="P12" s="125">
        <v>754</v>
      </c>
      <c r="Q12" s="125">
        <v>751</v>
      </c>
      <c r="R12" s="125">
        <v>748</v>
      </c>
      <c r="S12" s="125">
        <v>744</v>
      </c>
      <c r="T12" s="125">
        <v>744</v>
      </c>
      <c r="U12" s="125">
        <v>749</v>
      </c>
      <c r="V12" s="125">
        <v>752</v>
      </c>
      <c r="W12" s="125">
        <v>723</v>
      </c>
      <c r="X12" s="125">
        <v>731</v>
      </c>
      <c r="Y12" s="125">
        <v>718</v>
      </c>
      <c r="Z12" s="125">
        <v>715</v>
      </c>
      <c r="AA12" s="125">
        <v>708</v>
      </c>
      <c r="AB12" s="125">
        <v>708</v>
      </c>
      <c r="AC12" s="125">
        <v>695</v>
      </c>
      <c r="AD12" s="125">
        <v>694</v>
      </c>
      <c r="AE12" s="125">
        <v>679</v>
      </c>
      <c r="AF12" s="125">
        <v>681</v>
      </c>
      <c r="AG12" s="125">
        <v>675</v>
      </c>
      <c r="AH12" s="125">
        <v>676</v>
      </c>
      <c r="AI12" s="125">
        <v>665</v>
      </c>
      <c r="AJ12" s="125">
        <v>663</v>
      </c>
      <c r="AK12" s="125">
        <v>658</v>
      </c>
      <c r="AL12" s="125">
        <v>665</v>
      </c>
      <c r="AM12" s="125">
        <v>649</v>
      </c>
      <c r="AN12" s="125">
        <v>647</v>
      </c>
      <c r="AO12" s="125">
        <v>659</v>
      </c>
      <c r="AP12" s="125">
        <v>641</v>
      </c>
      <c r="AQ12" s="125">
        <v>628</v>
      </c>
      <c r="AR12" s="125">
        <v>625</v>
      </c>
      <c r="AS12" s="125">
        <v>624</v>
      </c>
      <c r="AT12" s="125">
        <v>613</v>
      </c>
      <c r="AU12" s="125">
        <v>612</v>
      </c>
      <c r="AV12" s="125">
        <v>609</v>
      </c>
      <c r="AW12" s="125">
        <v>594</v>
      </c>
      <c r="AX12" s="125">
        <v>593</v>
      </c>
      <c r="AY12" s="125">
        <v>594</v>
      </c>
      <c r="AZ12" s="125">
        <v>595</v>
      </c>
      <c r="BA12" s="125">
        <v>601</v>
      </c>
      <c r="BB12" s="125">
        <v>600</v>
      </c>
      <c r="BC12" s="125">
        <v>603</v>
      </c>
      <c r="BD12" s="125">
        <v>602</v>
      </c>
      <c r="BE12" s="125">
        <v>606</v>
      </c>
      <c r="BF12" s="125">
        <v>613</v>
      </c>
      <c r="BG12" s="125">
        <v>613</v>
      </c>
      <c r="BH12" s="125">
        <v>619</v>
      </c>
      <c r="BI12" s="125">
        <v>620</v>
      </c>
      <c r="BJ12" s="125">
        <v>624</v>
      </c>
      <c r="BK12" s="125">
        <v>618</v>
      </c>
      <c r="BL12" s="125">
        <v>624</v>
      </c>
      <c r="BM12" s="125">
        <v>615</v>
      </c>
      <c r="BN12" s="125">
        <v>606</v>
      </c>
      <c r="BO12" s="125">
        <v>639</v>
      </c>
      <c r="BP12" s="125">
        <v>607</v>
      </c>
      <c r="BQ12" s="125">
        <v>641</v>
      </c>
      <c r="BR12" s="125">
        <v>603</v>
      </c>
      <c r="BS12" s="125">
        <v>587</v>
      </c>
      <c r="BT12" s="125">
        <v>580</v>
      </c>
      <c r="BU12" s="125">
        <v>572</v>
      </c>
      <c r="BV12" s="125">
        <v>563</v>
      </c>
      <c r="BW12" s="125">
        <v>558</v>
      </c>
      <c r="BX12" s="125">
        <v>555</v>
      </c>
      <c r="BY12" s="125">
        <v>549</v>
      </c>
      <c r="BZ12" s="125">
        <v>542</v>
      </c>
      <c r="CA12" s="125">
        <v>539</v>
      </c>
      <c r="CB12" s="125">
        <v>543</v>
      </c>
      <c r="CC12" s="125">
        <v>534</v>
      </c>
      <c r="CD12" s="125">
        <v>534</v>
      </c>
      <c r="CE12" s="125">
        <v>533</v>
      </c>
      <c r="CF12" s="125">
        <v>529</v>
      </c>
      <c r="CG12" s="125">
        <v>526</v>
      </c>
      <c r="CH12" s="125">
        <v>521</v>
      </c>
      <c r="CI12" s="125">
        <v>511</v>
      </c>
      <c r="CJ12" s="125">
        <v>511</v>
      </c>
      <c r="CK12" s="125">
        <v>511</v>
      </c>
      <c r="CL12" s="125">
        <v>508</v>
      </c>
      <c r="CM12" s="125">
        <v>507</v>
      </c>
      <c r="CN12" s="125">
        <v>503</v>
      </c>
      <c r="CO12" s="125">
        <v>491</v>
      </c>
      <c r="CP12" s="125">
        <v>492</v>
      </c>
      <c r="CQ12" s="125">
        <v>491</v>
      </c>
      <c r="CR12" s="125">
        <v>491</v>
      </c>
      <c r="CS12" s="125">
        <v>489</v>
      </c>
      <c r="CT12" s="125">
        <v>489</v>
      </c>
      <c r="CU12" s="125">
        <v>487</v>
      </c>
      <c r="CV12" s="125">
        <v>490</v>
      </c>
      <c r="CW12" s="125">
        <v>490</v>
      </c>
      <c r="CX12" s="125">
        <v>485</v>
      </c>
      <c r="CY12" s="125">
        <v>484</v>
      </c>
      <c r="CZ12" s="125">
        <v>478</v>
      </c>
      <c r="DA12" s="125">
        <v>482</v>
      </c>
      <c r="DB12" s="125">
        <v>462</v>
      </c>
      <c r="DC12" s="125">
        <v>479</v>
      </c>
      <c r="DD12" s="125">
        <v>471</v>
      </c>
      <c r="DE12" s="125">
        <v>471</v>
      </c>
      <c r="DF12" s="125">
        <v>462</v>
      </c>
      <c r="DG12" s="125">
        <v>464</v>
      </c>
      <c r="DH12" s="125">
        <v>464</v>
      </c>
      <c r="DI12" s="125">
        <v>465.3333333333333</v>
      </c>
      <c r="DJ12" s="125">
        <v>465.7777777777777</v>
      </c>
      <c r="DK12" s="125">
        <v>466.81481481481467</v>
      </c>
      <c r="DL12" s="125">
        <v>465.97530864197523</v>
      </c>
      <c r="DM12" s="125">
        <v>467</v>
      </c>
      <c r="DN12" s="125">
        <v>467</v>
      </c>
      <c r="DO12" s="125">
        <v>463</v>
      </c>
      <c r="DP12" s="125">
        <v>451</v>
      </c>
      <c r="DQ12" s="125">
        <v>445</v>
      </c>
      <c r="DR12" s="125">
        <v>450</v>
      </c>
      <c r="DS12" s="125">
        <v>452</v>
      </c>
      <c r="DT12" s="125">
        <v>444</v>
      </c>
      <c r="DU12" s="125">
        <v>442</v>
      </c>
      <c r="DV12" s="125">
        <v>445</v>
      </c>
      <c r="DW12" s="125">
        <v>442</v>
      </c>
      <c r="DX12" s="125">
        <v>444</v>
      </c>
      <c r="DY12" s="125">
        <v>446</v>
      </c>
      <c r="DZ12" s="125">
        <v>448</v>
      </c>
      <c r="EA12" s="125">
        <v>454</v>
      </c>
      <c r="EB12" s="125">
        <v>458</v>
      </c>
      <c r="EC12" s="125">
        <v>459</v>
      </c>
      <c r="ED12" s="125">
        <v>462</v>
      </c>
      <c r="EE12" s="125">
        <v>466</v>
      </c>
      <c r="EF12" s="125">
        <v>459</v>
      </c>
      <c r="EG12" s="125">
        <v>456</v>
      </c>
      <c r="EH12" s="125">
        <v>456</v>
      </c>
      <c r="EI12" s="125">
        <v>450</v>
      </c>
      <c r="EJ12" s="125">
        <v>455</v>
      </c>
      <c r="EK12" s="125">
        <v>447</v>
      </c>
      <c r="EL12" s="125">
        <v>445</v>
      </c>
      <c r="EM12" s="125">
        <v>440</v>
      </c>
      <c r="EN12" s="125">
        <v>436</v>
      </c>
      <c r="EO12" s="125">
        <v>441</v>
      </c>
      <c r="EP12" s="125">
        <v>449</v>
      </c>
      <c r="EQ12" s="125">
        <v>446</v>
      </c>
      <c r="ER12" s="125">
        <v>441</v>
      </c>
      <c r="ES12" s="125">
        <v>439</v>
      </c>
      <c r="ET12" s="125">
        <v>433</v>
      </c>
      <c r="EU12" s="125">
        <v>436</v>
      </c>
      <c r="EV12" s="125">
        <v>433</v>
      </c>
      <c r="EW12" s="125">
        <v>433</v>
      </c>
      <c r="EX12" s="125">
        <v>430</v>
      </c>
      <c r="EY12" s="125">
        <v>427</v>
      </c>
      <c r="EZ12" s="125">
        <v>422</v>
      </c>
      <c r="FA12" s="125">
        <v>427</v>
      </c>
      <c r="FB12" s="125">
        <v>424</v>
      </c>
      <c r="FC12" s="125">
        <v>427</v>
      </c>
      <c r="FD12" s="125">
        <v>425</v>
      </c>
      <c r="FE12" s="125">
        <v>418</v>
      </c>
      <c r="FF12" s="125">
        <v>419</v>
      </c>
      <c r="FG12" s="125">
        <v>415</v>
      </c>
      <c r="FH12" s="125">
        <v>411</v>
      </c>
      <c r="FI12" s="125">
        <v>412</v>
      </c>
      <c r="FJ12" s="125">
        <v>419</v>
      </c>
      <c r="FK12" s="125">
        <v>419</v>
      </c>
      <c r="FL12" s="125">
        <v>421</v>
      </c>
      <c r="FM12" s="125">
        <v>421</v>
      </c>
      <c r="FN12" s="125">
        <v>416</v>
      </c>
      <c r="FO12" s="125">
        <v>417</v>
      </c>
      <c r="FP12" s="125">
        <v>421</v>
      </c>
      <c r="FQ12" s="125">
        <v>420</v>
      </c>
      <c r="FR12" s="125">
        <v>422</v>
      </c>
      <c r="FS12" s="125">
        <v>412</v>
      </c>
      <c r="FT12" s="125">
        <v>409</v>
      </c>
      <c r="FU12" s="125">
        <v>407</v>
      </c>
      <c r="FV12" s="125">
        <v>407</v>
      </c>
      <c r="FW12" s="125">
        <v>407</v>
      </c>
      <c r="FX12" s="125">
        <v>409</v>
      </c>
      <c r="FY12" s="125">
        <v>413</v>
      </c>
      <c r="FZ12" s="125">
        <v>414</v>
      </c>
      <c r="GA12" s="125">
        <v>414</v>
      </c>
      <c r="GB12" s="125">
        <v>418</v>
      </c>
      <c r="GC12" s="125">
        <v>416</v>
      </c>
      <c r="GD12" s="125">
        <v>416</v>
      </c>
      <c r="GE12" s="125">
        <v>415</v>
      </c>
      <c r="GF12" s="125">
        <v>412</v>
      </c>
      <c r="GG12" s="125">
        <v>411</v>
      </c>
      <c r="GH12" s="125">
        <v>408</v>
      </c>
      <c r="GI12" s="125">
        <v>403</v>
      </c>
      <c r="GJ12" s="125">
        <v>404</v>
      </c>
      <c r="GK12" s="125">
        <v>405</v>
      </c>
      <c r="GL12" s="125">
        <v>404</v>
      </c>
      <c r="GM12" s="125">
        <v>405</v>
      </c>
      <c r="GN12" s="125">
        <v>405</v>
      </c>
      <c r="GO12" s="125">
        <v>403</v>
      </c>
      <c r="GP12" s="125">
        <v>400</v>
      </c>
      <c r="GQ12" s="125">
        <v>403</v>
      </c>
      <c r="GR12" s="125">
        <v>403</v>
      </c>
      <c r="GS12" s="125">
        <v>398</v>
      </c>
      <c r="GT12" s="125">
        <f>+'[1]Mar15'!$E12</f>
        <v>391</v>
      </c>
      <c r="GU12" s="125">
        <f>+'[1]Aug14'!$E12</f>
        <v>394</v>
      </c>
      <c r="GV12" s="125">
        <f>+'[1]Sep14'!$E12</f>
        <v>395</v>
      </c>
      <c r="GW12" s="125">
        <f>+'[1]Oct14'!$E12</f>
        <v>390</v>
      </c>
      <c r="GX12" s="125">
        <f>+'[1]Nov14'!$E12</f>
        <v>390</v>
      </c>
      <c r="GY12" s="125">
        <f>+'[1]Dec14'!$E12</f>
        <v>386</v>
      </c>
      <c r="GZ12" s="125">
        <f>+'[1]Jan15'!$E12</f>
        <v>387</v>
      </c>
      <c r="HA12" s="125">
        <f>+'[1]Feb15'!$E12</f>
        <v>390</v>
      </c>
      <c r="HB12" s="125">
        <f>+'[1]Mar15'!$E12</f>
        <v>391</v>
      </c>
      <c r="HC12" s="125">
        <f>+'[1]Apr15'!$E12</f>
        <v>391</v>
      </c>
      <c r="HD12" s="125">
        <f>+'[1]May15'!$E12</f>
        <v>395</v>
      </c>
      <c r="HE12" s="125">
        <f>+'[1]Jun15'!$E12</f>
        <v>395</v>
      </c>
      <c r="HF12" s="125">
        <f>'[1]Mar15'!$E$12</f>
        <v>391</v>
      </c>
      <c r="HG12" s="125">
        <f>'[1]Aug14'!$E$12</f>
        <v>394</v>
      </c>
      <c r="HH12" s="125">
        <f>'[1]Sep14'!$E$12</f>
        <v>395</v>
      </c>
      <c r="HI12" s="125">
        <f>'[1]Oct14'!$E$12</f>
        <v>390</v>
      </c>
      <c r="HJ12" s="125">
        <f>'[1]Nov14'!$E$12</f>
        <v>390</v>
      </c>
      <c r="HK12" s="125">
        <f>'[1]Dec14'!$E$12</f>
        <v>386</v>
      </c>
      <c r="HL12" s="125">
        <f>'[1]Jan15'!$E$12</f>
        <v>387</v>
      </c>
      <c r="HM12" s="125">
        <f>'[1]Feb15'!$E$12</f>
        <v>390</v>
      </c>
      <c r="HN12" s="125">
        <f>'[1]Mar15'!$E$12</f>
        <v>391</v>
      </c>
      <c r="HO12" s="125">
        <f>'[1]Apr15'!$E$12</f>
        <v>391</v>
      </c>
      <c r="HP12" s="125">
        <f>'[1]May15'!$E$12</f>
        <v>395</v>
      </c>
      <c r="HQ12" s="125">
        <f>'[1]Jun15'!$E$12</f>
        <v>395</v>
      </c>
      <c r="HR12" s="125">
        <f>'[2]Jul15'!$E$12</f>
        <v>395</v>
      </c>
      <c r="HS12" s="125">
        <f>'[2]Aug15'!$E$12</f>
        <v>391</v>
      </c>
      <c r="HT12" s="125">
        <f>'[2]Sep15'!$E$12</f>
        <v>385</v>
      </c>
      <c r="HU12" s="125">
        <f>'[2]Oct15'!$E$12</f>
        <v>381</v>
      </c>
      <c r="HV12" s="125">
        <f>'[2]Nov15'!$E$12</f>
        <v>378</v>
      </c>
      <c r="HW12" s="125">
        <f>'[2]Dec15'!$E$12</f>
        <v>374</v>
      </c>
      <c r="HX12" s="125">
        <f>'[2]Jan16'!$E$12</f>
        <v>373</v>
      </c>
      <c r="HY12" s="125">
        <f>'[2]Feb16'!$E$12</f>
        <v>371</v>
      </c>
      <c r="HZ12" s="125">
        <f>'[2]Mar16'!$E$12</f>
        <v>371.5</v>
      </c>
      <c r="IA12" s="125">
        <f>'[2]Apr16'!$E$12</f>
        <v>372</v>
      </c>
      <c r="IB12" s="125">
        <f>'[2]May16'!$E$12</f>
        <v>362</v>
      </c>
      <c r="IC12" s="125">
        <f>'[2]Jun16'!$E$12</f>
        <v>360</v>
      </c>
      <c r="ID12" s="125">
        <f>'[3]Jul16'!$E$12</f>
        <v>358</v>
      </c>
      <c r="IE12" s="125">
        <f>'[3]Aug16'!$E$12</f>
        <v>356</v>
      </c>
      <c r="IF12" s="125">
        <f>'[3]Sep16'!$E$12</f>
        <v>356</v>
      </c>
      <c r="IG12" s="125">
        <f>'[3]Oct16'!$E$12</f>
        <v>352</v>
      </c>
      <c r="IH12" s="125">
        <f>'[3]Nov16'!$E$12</f>
        <v>346</v>
      </c>
      <c r="II12" s="125">
        <f>'[3]Dec16'!$E$12</f>
        <v>344</v>
      </c>
      <c r="IJ12" s="125">
        <f>'[3]Jan17'!$E$12</f>
        <v>344</v>
      </c>
      <c r="IK12" s="125">
        <f>'[3]Feb17'!$E$12</f>
        <v>344</v>
      </c>
      <c r="IL12" s="125">
        <f>'[3]Mar17'!$E$12</f>
        <v>342</v>
      </c>
      <c r="IM12" s="125">
        <f>'[3]Apr17'!$E$12</f>
        <v>345</v>
      </c>
      <c r="IN12" s="125">
        <f>'[3]May17'!$E$12</f>
        <v>344</v>
      </c>
      <c r="IO12" s="125">
        <f>'[3]Jun17'!$E$12</f>
        <v>339</v>
      </c>
    </row>
    <row r="13" spans="1:249" ht="12.75">
      <c r="A13" s="22">
        <v>7</v>
      </c>
      <c r="B13" s="21" t="s">
        <v>19</v>
      </c>
      <c r="C13" s="124">
        <v>130</v>
      </c>
      <c r="D13" s="125">
        <v>132</v>
      </c>
      <c r="E13" s="125">
        <v>135</v>
      </c>
      <c r="F13" s="125">
        <v>137</v>
      </c>
      <c r="G13" s="125">
        <v>132</v>
      </c>
      <c r="H13" s="125">
        <v>133</v>
      </c>
      <c r="I13" s="125">
        <v>129</v>
      </c>
      <c r="J13" s="125">
        <v>131</v>
      </c>
      <c r="K13" s="125">
        <v>130</v>
      </c>
      <c r="L13" s="125">
        <v>123</v>
      </c>
      <c r="M13" s="125">
        <v>122</v>
      </c>
      <c r="N13" s="125">
        <v>123</v>
      </c>
      <c r="O13" s="125">
        <v>122</v>
      </c>
      <c r="P13" s="125">
        <v>122</v>
      </c>
      <c r="Q13" s="125">
        <v>121</v>
      </c>
      <c r="R13" s="125">
        <v>123</v>
      </c>
      <c r="S13" s="125">
        <v>124</v>
      </c>
      <c r="T13" s="125">
        <v>122</v>
      </c>
      <c r="U13" s="125">
        <v>125</v>
      </c>
      <c r="V13" s="125">
        <v>126</v>
      </c>
      <c r="W13" s="125">
        <v>124</v>
      </c>
      <c r="X13" s="125">
        <v>121</v>
      </c>
      <c r="Y13" s="125">
        <v>117</v>
      </c>
      <c r="Z13" s="125">
        <v>118</v>
      </c>
      <c r="AA13" s="125">
        <v>116</v>
      </c>
      <c r="AB13" s="125">
        <v>114</v>
      </c>
      <c r="AC13" s="125">
        <v>112</v>
      </c>
      <c r="AD13" s="125">
        <v>110</v>
      </c>
      <c r="AE13" s="125">
        <v>107</v>
      </c>
      <c r="AF13" s="125">
        <v>107</v>
      </c>
      <c r="AG13" s="125">
        <v>111</v>
      </c>
      <c r="AH13" s="125">
        <v>108</v>
      </c>
      <c r="AI13" s="125">
        <v>107</v>
      </c>
      <c r="AJ13" s="125">
        <v>109</v>
      </c>
      <c r="AK13" s="125">
        <v>108</v>
      </c>
      <c r="AL13" s="125">
        <v>107</v>
      </c>
      <c r="AM13" s="125">
        <v>106</v>
      </c>
      <c r="AN13" s="125">
        <v>108</v>
      </c>
      <c r="AO13" s="125">
        <v>111</v>
      </c>
      <c r="AP13" s="125">
        <v>111</v>
      </c>
      <c r="AQ13" s="125">
        <v>109</v>
      </c>
      <c r="AR13" s="125">
        <v>109</v>
      </c>
      <c r="AS13" s="125">
        <v>108</v>
      </c>
      <c r="AT13" s="125">
        <v>106</v>
      </c>
      <c r="AU13" s="125">
        <v>105</v>
      </c>
      <c r="AV13" s="125">
        <v>105</v>
      </c>
      <c r="AW13" s="125">
        <v>106</v>
      </c>
      <c r="AX13" s="125">
        <v>109</v>
      </c>
      <c r="AY13" s="125">
        <v>110</v>
      </c>
      <c r="AZ13" s="125">
        <v>111</v>
      </c>
      <c r="BA13" s="125">
        <v>111</v>
      </c>
      <c r="BB13" s="125">
        <v>109</v>
      </c>
      <c r="BC13" s="125">
        <v>110</v>
      </c>
      <c r="BD13" s="125">
        <v>112</v>
      </c>
      <c r="BE13" s="125">
        <v>109</v>
      </c>
      <c r="BF13" s="125">
        <v>106</v>
      </c>
      <c r="BG13" s="125">
        <v>107</v>
      </c>
      <c r="BH13" s="125">
        <v>111</v>
      </c>
      <c r="BI13" s="125">
        <v>112</v>
      </c>
      <c r="BJ13" s="125">
        <v>110</v>
      </c>
      <c r="BK13" s="125">
        <v>72</v>
      </c>
      <c r="BL13" s="125">
        <v>108</v>
      </c>
      <c r="BM13" s="125">
        <v>108</v>
      </c>
      <c r="BN13" s="125">
        <v>108</v>
      </c>
      <c r="BO13" s="125">
        <v>110</v>
      </c>
      <c r="BP13" s="125">
        <v>112</v>
      </c>
      <c r="BQ13" s="125">
        <v>115</v>
      </c>
      <c r="BR13" s="125">
        <v>118</v>
      </c>
      <c r="BS13" s="125">
        <v>132</v>
      </c>
      <c r="BT13" s="125">
        <v>119</v>
      </c>
      <c r="BU13" s="125">
        <v>118</v>
      </c>
      <c r="BV13" s="125">
        <v>116</v>
      </c>
      <c r="BW13" s="125">
        <v>117</v>
      </c>
      <c r="BX13" s="125">
        <v>116</v>
      </c>
      <c r="BY13" s="125">
        <v>116</v>
      </c>
      <c r="BZ13" s="125">
        <v>114</v>
      </c>
      <c r="CA13" s="125">
        <v>114</v>
      </c>
      <c r="CB13" s="125">
        <v>114</v>
      </c>
      <c r="CC13" s="125">
        <v>113</v>
      </c>
      <c r="CD13" s="125">
        <v>113</v>
      </c>
      <c r="CE13" s="125">
        <v>113</v>
      </c>
      <c r="CF13" s="125">
        <v>113</v>
      </c>
      <c r="CG13" s="125">
        <v>112</v>
      </c>
      <c r="CH13" s="125">
        <v>110</v>
      </c>
      <c r="CI13" s="125">
        <v>111</v>
      </c>
      <c r="CJ13" s="125">
        <v>113</v>
      </c>
      <c r="CK13" s="125">
        <v>113</v>
      </c>
      <c r="CL13" s="125">
        <v>111</v>
      </c>
      <c r="CM13" s="125">
        <v>109</v>
      </c>
      <c r="CN13" s="125">
        <v>107</v>
      </c>
      <c r="CO13" s="125">
        <v>103</v>
      </c>
      <c r="CP13" s="125">
        <v>99</v>
      </c>
      <c r="CQ13" s="125">
        <v>100</v>
      </c>
      <c r="CR13" s="125">
        <v>97</v>
      </c>
      <c r="CS13" s="125">
        <v>97</v>
      </c>
      <c r="CT13" s="125">
        <v>96</v>
      </c>
      <c r="CU13" s="125">
        <v>95</v>
      </c>
      <c r="CV13" s="125">
        <v>94</v>
      </c>
      <c r="CW13" s="125">
        <v>94</v>
      </c>
      <c r="CX13" s="125">
        <v>96</v>
      </c>
      <c r="CY13" s="125">
        <v>95</v>
      </c>
      <c r="CZ13" s="125">
        <v>92</v>
      </c>
      <c r="DA13" s="125">
        <v>92</v>
      </c>
      <c r="DB13" s="125">
        <v>89</v>
      </c>
      <c r="DC13" s="125">
        <v>91</v>
      </c>
      <c r="DD13" s="125">
        <v>91</v>
      </c>
      <c r="DE13" s="125">
        <v>90</v>
      </c>
      <c r="DF13" s="125">
        <v>89</v>
      </c>
      <c r="DG13" s="125">
        <v>89</v>
      </c>
      <c r="DH13" s="125">
        <v>94</v>
      </c>
      <c r="DI13" s="125">
        <v>92</v>
      </c>
      <c r="DJ13" s="125">
        <v>92</v>
      </c>
      <c r="DK13" s="125">
        <v>93</v>
      </c>
      <c r="DL13" s="125">
        <v>93</v>
      </c>
      <c r="DM13" s="125">
        <v>96</v>
      </c>
      <c r="DN13" s="125">
        <v>96</v>
      </c>
      <c r="DO13" s="125">
        <v>96</v>
      </c>
      <c r="DP13" s="125">
        <v>45</v>
      </c>
      <c r="DQ13" s="125">
        <v>93</v>
      </c>
      <c r="DR13" s="125">
        <v>93</v>
      </c>
      <c r="DS13" s="125">
        <v>93</v>
      </c>
      <c r="DT13" s="125">
        <v>93</v>
      </c>
      <c r="DU13" s="125">
        <v>92</v>
      </c>
      <c r="DV13" s="125">
        <v>91</v>
      </c>
      <c r="DW13" s="125">
        <v>92</v>
      </c>
      <c r="DX13" s="125">
        <v>91</v>
      </c>
      <c r="DY13" s="125">
        <v>88</v>
      </c>
      <c r="DZ13" s="125">
        <v>87</v>
      </c>
      <c r="EA13" s="125">
        <v>88</v>
      </c>
      <c r="EB13" s="125">
        <v>89</v>
      </c>
      <c r="EC13" s="125">
        <v>88</v>
      </c>
      <c r="ED13" s="125">
        <v>88</v>
      </c>
      <c r="EE13" s="125">
        <v>88</v>
      </c>
      <c r="EF13" s="125">
        <v>89</v>
      </c>
      <c r="EG13" s="125">
        <v>89</v>
      </c>
      <c r="EH13" s="125">
        <v>89</v>
      </c>
      <c r="EI13" s="125">
        <v>89</v>
      </c>
      <c r="EJ13" s="125">
        <v>87</v>
      </c>
      <c r="EK13" s="125">
        <v>87</v>
      </c>
      <c r="EL13" s="125">
        <v>87</v>
      </c>
      <c r="EM13" s="125">
        <v>86</v>
      </c>
      <c r="EN13" s="125">
        <v>87</v>
      </c>
      <c r="EO13" s="125">
        <v>86</v>
      </c>
      <c r="EP13" s="125">
        <v>86</v>
      </c>
      <c r="EQ13" s="125">
        <v>86</v>
      </c>
      <c r="ER13" s="125">
        <v>80</v>
      </c>
      <c r="ES13" s="125">
        <v>80</v>
      </c>
      <c r="ET13" s="125">
        <v>79</v>
      </c>
      <c r="EU13" s="125">
        <v>79</v>
      </c>
      <c r="EV13" s="125">
        <v>78</v>
      </c>
      <c r="EW13" s="125">
        <v>79</v>
      </c>
      <c r="EX13" s="125">
        <v>79</v>
      </c>
      <c r="EY13" s="125">
        <v>78</v>
      </c>
      <c r="EZ13" s="125">
        <v>79</v>
      </c>
      <c r="FA13" s="125">
        <v>78</v>
      </c>
      <c r="FB13" s="125">
        <v>77</v>
      </c>
      <c r="FC13" s="125">
        <v>77</v>
      </c>
      <c r="FD13" s="125">
        <v>76</v>
      </c>
      <c r="FE13" s="125">
        <v>66</v>
      </c>
      <c r="FF13" s="125">
        <v>76</v>
      </c>
      <c r="FG13" s="125">
        <v>74</v>
      </c>
      <c r="FH13" s="125">
        <v>74</v>
      </c>
      <c r="FI13" s="125">
        <v>74</v>
      </c>
      <c r="FJ13" s="125">
        <v>73</v>
      </c>
      <c r="FK13" s="125">
        <v>74</v>
      </c>
      <c r="FL13" s="125">
        <v>75</v>
      </c>
      <c r="FM13" s="125">
        <v>74</v>
      </c>
      <c r="FN13" s="125">
        <v>73</v>
      </c>
      <c r="FO13" s="125">
        <v>72</v>
      </c>
      <c r="FP13" s="125">
        <v>72</v>
      </c>
      <c r="FQ13" s="125">
        <v>71</v>
      </c>
      <c r="FR13" s="125">
        <v>70</v>
      </c>
      <c r="FS13" s="125">
        <v>69</v>
      </c>
      <c r="FT13" s="125">
        <v>69</v>
      </c>
      <c r="FU13" s="125">
        <v>70</v>
      </c>
      <c r="FV13" s="125">
        <v>70</v>
      </c>
      <c r="FW13" s="125">
        <v>69</v>
      </c>
      <c r="FX13" s="125">
        <v>71</v>
      </c>
      <c r="FY13" s="125">
        <v>69</v>
      </c>
      <c r="FZ13" s="125">
        <v>70</v>
      </c>
      <c r="GA13" s="125">
        <v>70</v>
      </c>
      <c r="GB13" s="125">
        <v>68</v>
      </c>
      <c r="GC13" s="125">
        <v>68</v>
      </c>
      <c r="GD13" s="125">
        <v>68</v>
      </c>
      <c r="GE13" s="125">
        <v>69</v>
      </c>
      <c r="GF13" s="125">
        <v>68</v>
      </c>
      <c r="GG13" s="125">
        <v>67</v>
      </c>
      <c r="GH13" s="125">
        <v>69</v>
      </c>
      <c r="GI13" s="125">
        <v>69</v>
      </c>
      <c r="GJ13" s="125">
        <v>67</v>
      </c>
      <c r="GK13" s="125">
        <v>68</v>
      </c>
      <c r="GL13" s="125">
        <v>69</v>
      </c>
      <c r="GM13" s="125">
        <v>70</v>
      </c>
      <c r="GN13" s="125">
        <v>70</v>
      </c>
      <c r="GO13" s="125">
        <v>69</v>
      </c>
      <c r="GP13" s="125">
        <v>68</v>
      </c>
      <c r="GQ13" s="125">
        <v>69</v>
      </c>
      <c r="GR13" s="125">
        <v>68</v>
      </c>
      <c r="GS13" s="125">
        <v>68</v>
      </c>
      <c r="GT13" s="125">
        <f>+'[1]Mar15'!$E13</f>
        <v>66</v>
      </c>
      <c r="GU13" s="125">
        <f>+'[1]Aug14'!$E13</f>
        <v>68</v>
      </c>
      <c r="GV13" s="125">
        <f>+'[1]Sep14'!$E13</f>
        <v>67</v>
      </c>
      <c r="GW13" s="125">
        <f>+'[1]Oct14'!$E13</f>
        <v>66</v>
      </c>
      <c r="GX13" s="125">
        <f>+'[1]Nov14'!$E13</f>
        <v>66</v>
      </c>
      <c r="GY13" s="125">
        <f>+'[1]Dec14'!$E13</f>
        <v>66</v>
      </c>
      <c r="GZ13" s="125">
        <f>+'[1]Jan15'!$E13</f>
        <v>68</v>
      </c>
      <c r="HA13" s="125">
        <f>+'[1]Feb15'!$E13</f>
        <v>67</v>
      </c>
      <c r="HB13" s="125">
        <f>+'[1]Mar15'!$E13</f>
        <v>66</v>
      </c>
      <c r="HC13" s="125">
        <f>+'[1]Apr15'!$E13</f>
        <v>66</v>
      </c>
      <c r="HD13" s="125">
        <f>+'[1]May15'!$E13</f>
        <v>69</v>
      </c>
      <c r="HE13" s="125">
        <f>+'[1]Jun15'!$E13</f>
        <v>68</v>
      </c>
      <c r="HF13" s="125">
        <f>'[1]Mar15'!$E$13</f>
        <v>66</v>
      </c>
      <c r="HG13" s="125">
        <f>'[1]Aug14'!$E$13</f>
        <v>68</v>
      </c>
      <c r="HH13" s="125">
        <f>'[1]Sep14'!$E$13</f>
        <v>67</v>
      </c>
      <c r="HI13" s="125">
        <f>'[1]Oct14'!$E$13</f>
        <v>66</v>
      </c>
      <c r="HJ13" s="125">
        <f>'[1]Nov14'!$E$13</f>
        <v>66</v>
      </c>
      <c r="HK13" s="125">
        <f>'[1]Dec14'!$E$13</f>
        <v>66</v>
      </c>
      <c r="HL13" s="125">
        <f>'[1]Jan15'!$E$13</f>
        <v>68</v>
      </c>
      <c r="HM13" s="125">
        <f>'[1]Feb15'!$E$13</f>
        <v>67</v>
      </c>
      <c r="HN13" s="125">
        <f>'[1]Mar15'!$E$13</f>
        <v>66</v>
      </c>
      <c r="HO13" s="125">
        <f>'[1]Apr15'!$E$13</f>
        <v>66</v>
      </c>
      <c r="HP13" s="125">
        <f>'[1]May15'!$E$13</f>
        <v>69</v>
      </c>
      <c r="HQ13" s="125">
        <f>'[1]Jun15'!$E$13</f>
        <v>68</v>
      </c>
      <c r="HR13" s="125">
        <f>'[2]Jul15'!$E$13</f>
        <v>68</v>
      </c>
      <c r="HS13" s="125">
        <f>'[2]Aug15'!$E$13</f>
        <v>68</v>
      </c>
      <c r="HT13" s="125">
        <f>'[2]Sep15'!$E$13</f>
        <v>66</v>
      </c>
      <c r="HU13" s="125">
        <f>'[2]Oct15'!$E$13</f>
        <v>64</v>
      </c>
      <c r="HV13" s="125">
        <f>'[2]Nov15'!$E$13</f>
        <v>61</v>
      </c>
      <c r="HW13" s="125">
        <f>'[2]Dec15'!$E$13</f>
        <v>62</v>
      </c>
      <c r="HX13" s="125">
        <f>'[2]Jan16'!$E$13</f>
        <v>61</v>
      </c>
      <c r="HY13" s="125">
        <f>'[2]Feb16'!$E$13</f>
        <v>59</v>
      </c>
      <c r="HZ13" s="125">
        <f>'[2]Mar16'!$E$13</f>
        <v>59</v>
      </c>
      <c r="IA13" s="125">
        <f>'[2]Apr16'!$E$13</f>
        <v>59</v>
      </c>
      <c r="IB13" s="125">
        <f>'[2]May16'!$E$13</f>
        <v>58</v>
      </c>
      <c r="IC13" s="125">
        <f>'[2]Jun16'!$E$13</f>
        <v>57</v>
      </c>
      <c r="ID13" s="125">
        <f>'[3]Jul16'!$E$13</f>
        <v>56</v>
      </c>
      <c r="IE13" s="125">
        <f>'[3]Aug16'!$E$13</f>
        <v>56</v>
      </c>
      <c r="IF13" s="125">
        <f>'[3]Sep16'!$E$13</f>
        <v>56</v>
      </c>
      <c r="IG13" s="125">
        <f>'[3]Oct16'!$E$13</f>
        <v>57</v>
      </c>
      <c r="IH13" s="125">
        <f>'[3]Nov16'!$E$13</f>
        <v>58</v>
      </c>
      <c r="II13" s="125">
        <f>'[3]Dec16'!$E$13</f>
        <v>55</v>
      </c>
      <c r="IJ13" s="125">
        <f>'[3]Jan17'!$E$13</f>
        <v>54</v>
      </c>
      <c r="IK13" s="125">
        <f>'[3]Feb17'!$E$13</f>
        <v>52</v>
      </c>
      <c r="IL13" s="125">
        <f>'[3]Mar17'!$E$13</f>
        <v>53</v>
      </c>
      <c r="IM13" s="125">
        <f>'[3]Apr17'!$E$13</f>
        <v>53</v>
      </c>
      <c r="IN13" s="125">
        <f>'[3]May17'!$E$13</f>
        <v>54</v>
      </c>
      <c r="IO13" s="125">
        <f>'[3]Jun17'!$E$13</f>
        <v>55</v>
      </c>
    </row>
    <row r="14" spans="1:249" ht="12.75">
      <c r="A14" s="23"/>
      <c r="B14" s="21" t="s">
        <v>20</v>
      </c>
      <c r="C14" s="124">
        <v>33</v>
      </c>
      <c r="D14" s="125">
        <v>34</v>
      </c>
      <c r="E14" s="125">
        <v>34</v>
      </c>
      <c r="F14" s="125">
        <v>33</v>
      </c>
      <c r="G14" s="125">
        <v>35</v>
      </c>
      <c r="H14" s="125">
        <v>34</v>
      </c>
      <c r="I14" s="125">
        <v>35</v>
      </c>
      <c r="J14" s="125">
        <v>35</v>
      </c>
      <c r="K14" s="125">
        <v>35</v>
      </c>
      <c r="L14" s="125">
        <v>36</v>
      </c>
      <c r="M14" s="125">
        <v>35</v>
      </c>
      <c r="N14" s="125">
        <v>35</v>
      </c>
      <c r="O14" s="125">
        <v>35</v>
      </c>
      <c r="P14" s="125">
        <v>35</v>
      </c>
      <c r="Q14" s="125">
        <v>36</v>
      </c>
      <c r="R14" s="125">
        <v>36</v>
      </c>
      <c r="S14" s="125">
        <v>36</v>
      </c>
      <c r="T14" s="125">
        <v>35</v>
      </c>
      <c r="U14" s="125">
        <v>35</v>
      </c>
      <c r="V14" s="125">
        <v>37</v>
      </c>
      <c r="W14" s="125">
        <v>37</v>
      </c>
      <c r="X14" s="125">
        <v>37</v>
      </c>
      <c r="Y14" s="125">
        <v>37</v>
      </c>
      <c r="Z14" s="125">
        <v>36</v>
      </c>
      <c r="AA14" s="125">
        <v>37</v>
      </c>
      <c r="AB14" s="125">
        <v>34</v>
      </c>
      <c r="AC14" s="125">
        <v>34</v>
      </c>
      <c r="AD14" s="125">
        <v>34</v>
      </c>
      <c r="AE14" s="125">
        <v>34</v>
      </c>
      <c r="AF14" s="125">
        <v>35</v>
      </c>
      <c r="AG14" s="125">
        <v>37</v>
      </c>
      <c r="AH14" s="125">
        <v>37</v>
      </c>
      <c r="AI14" s="125">
        <v>37</v>
      </c>
      <c r="AJ14" s="125">
        <v>36</v>
      </c>
      <c r="AK14" s="125">
        <v>37</v>
      </c>
      <c r="AL14" s="125">
        <v>37</v>
      </c>
      <c r="AM14" s="125">
        <v>34</v>
      </c>
      <c r="AN14" s="125">
        <v>35</v>
      </c>
      <c r="AO14" s="125">
        <v>34</v>
      </c>
      <c r="AP14" s="125">
        <v>34</v>
      </c>
      <c r="AQ14" s="125">
        <v>34</v>
      </c>
      <c r="AR14" s="125">
        <v>33</v>
      </c>
      <c r="AS14" s="125">
        <v>33</v>
      </c>
      <c r="AT14" s="125">
        <v>33</v>
      </c>
      <c r="AU14" s="125">
        <v>33</v>
      </c>
      <c r="AV14" s="125">
        <v>34</v>
      </c>
      <c r="AW14" s="125">
        <v>34</v>
      </c>
      <c r="AX14" s="125">
        <v>35</v>
      </c>
      <c r="AY14" s="125">
        <v>35</v>
      </c>
      <c r="AZ14" s="125">
        <v>34</v>
      </c>
      <c r="BA14" s="125">
        <v>33</v>
      </c>
      <c r="BB14" s="125">
        <v>32</v>
      </c>
      <c r="BC14" s="125">
        <v>32</v>
      </c>
      <c r="BD14" s="125">
        <v>29</v>
      </c>
      <c r="BE14" s="125">
        <v>28</v>
      </c>
      <c r="BF14" s="125">
        <v>28</v>
      </c>
      <c r="BG14" s="125">
        <v>28</v>
      </c>
      <c r="BH14" s="125">
        <v>27</v>
      </c>
      <c r="BI14" s="125">
        <v>28</v>
      </c>
      <c r="BJ14" s="125">
        <v>29</v>
      </c>
      <c r="BK14" s="125">
        <v>29</v>
      </c>
      <c r="BL14" s="125">
        <v>29</v>
      </c>
      <c r="BM14" s="125">
        <v>29</v>
      </c>
      <c r="BN14" s="125">
        <v>29</v>
      </c>
      <c r="BO14" s="125">
        <v>30</v>
      </c>
      <c r="BP14" s="125">
        <v>32</v>
      </c>
      <c r="BQ14" s="125">
        <v>32</v>
      </c>
      <c r="BR14" s="125">
        <v>32</v>
      </c>
      <c r="BS14" s="125">
        <v>33</v>
      </c>
      <c r="BT14" s="125">
        <v>34</v>
      </c>
      <c r="BU14" s="125">
        <v>35</v>
      </c>
      <c r="BV14" s="125">
        <v>34</v>
      </c>
      <c r="BW14" s="125">
        <v>32</v>
      </c>
      <c r="BX14" s="125">
        <v>33</v>
      </c>
      <c r="BY14" s="125">
        <v>33</v>
      </c>
      <c r="BZ14" s="125">
        <v>35</v>
      </c>
      <c r="CA14" s="125">
        <v>35</v>
      </c>
      <c r="CB14" s="125">
        <v>34</v>
      </c>
      <c r="CC14" s="125">
        <v>34</v>
      </c>
      <c r="CD14" s="125">
        <v>34</v>
      </c>
      <c r="CE14" s="125">
        <v>36</v>
      </c>
      <c r="CF14" s="125">
        <v>36</v>
      </c>
      <c r="CG14" s="125">
        <v>36</v>
      </c>
      <c r="CH14" s="125">
        <v>36</v>
      </c>
      <c r="CI14" s="125">
        <v>36</v>
      </c>
      <c r="CJ14" s="125">
        <v>35</v>
      </c>
      <c r="CK14" s="125">
        <v>36</v>
      </c>
      <c r="CL14" s="125">
        <v>37</v>
      </c>
      <c r="CM14" s="125">
        <v>37</v>
      </c>
      <c r="CN14" s="125">
        <v>36</v>
      </c>
      <c r="CO14" s="125">
        <v>36</v>
      </c>
      <c r="CP14" s="125">
        <v>37</v>
      </c>
      <c r="CQ14" s="125">
        <v>37</v>
      </c>
      <c r="CR14" s="125">
        <v>35</v>
      </c>
      <c r="CS14" s="125">
        <v>33</v>
      </c>
      <c r="CT14" s="125">
        <v>34</v>
      </c>
      <c r="CU14" s="125">
        <v>34</v>
      </c>
      <c r="CV14" s="125">
        <v>34</v>
      </c>
      <c r="CW14" s="125">
        <v>35</v>
      </c>
      <c r="CX14" s="125">
        <v>35</v>
      </c>
      <c r="CY14" s="125">
        <v>35</v>
      </c>
      <c r="CZ14" s="125">
        <v>35</v>
      </c>
      <c r="DA14" s="125">
        <v>35</v>
      </c>
      <c r="DB14" s="125">
        <v>31</v>
      </c>
      <c r="DC14" s="125">
        <v>34</v>
      </c>
      <c r="DD14" s="125">
        <v>33</v>
      </c>
      <c r="DE14" s="125">
        <v>33</v>
      </c>
      <c r="DF14" s="125">
        <v>31</v>
      </c>
      <c r="DG14" s="125">
        <v>33</v>
      </c>
      <c r="DH14" s="125">
        <v>33</v>
      </c>
      <c r="DI14" s="125">
        <v>33</v>
      </c>
      <c r="DJ14" s="125">
        <v>31</v>
      </c>
      <c r="DK14" s="125">
        <v>33</v>
      </c>
      <c r="DL14" s="125">
        <v>32.333333333333336</v>
      </c>
      <c r="DM14" s="125">
        <v>35</v>
      </c>
      <c r="DN14" s="125">
        <v>35</v>
      </c>
      <c r="DO14" s="125">
        <v>35</v>
      </c>
      <c r="DP14" s="125">
        <v>34</v>
      </c>
      <c r="DQ14" s="125">
        <v>34</v>
      </c>
      <c r="DR14" s="125">
        <v>34</v>
      </c>
      <c r="DS14" s="125">
        <v>30</v>
      </c>
      <c r="DT14" s="125">
        <v>30</v>
      </c>
      <c r="DU14" s="125">
        <v>29</v>
      </c>
      <c r="DV14" s="125">
        <v>30</v>
      </c>
      <c r="DW14" s="125">
        <v>30</v>
      </c>
      <c r="DX14" s="125">
        <v>30</v>
      </c>
      <c r="DY14" s="125">
        <v>32</v>
      </c>
      <c r="DZ14" s="125">
        <v>32</v>
      </c>
      <c r="EA14" s="125">
        <v>32</v>
      </c>
      <c r="EB14" s="125">
        <v>33</v>
      </c>
      <c r="EC14" s="125">
        <v>33</v>
      </c>
      <c r="ED14" s="125">
        <v>33</v>
      </c>
      <c r="EE14" s="125">
        <v>32</v>
      </c>
      <c r="EF14" s="125">
        <v>32</v>
      </c>
      <c r="EG14" s="125">
        <v>32</v>
      </c>
      <c r="EH14" s="125">
        <v>32</v>
      </c>
      <c r="EI14" s="125">
        <v>31</v>
      </c>
      <c r="EJ14" s="125">
        <v>29</v>
      </c>
      <c r="EK14" s="125">
        <v>29</v>
      </c>
      <c r="EL14" s="125">
        <v>29</v>
      </c>
      <c r="EM14" s="125">
        <v>29</v>
      </c>
      <c r="EN14" s="125">
        <v>29</v>
      </c>
      <c r="EO14" s="125">
        <v>27</v>
      </c>
      <c r="EP14" s="125">
        <v>27</v>
      </c>
      <c r="EQ14" s="125">
        <v>27</v>
      </c>
      <c r="ER14" s="125">
        <v>33</v>
      </c>
      <c r="ES14" s="125">
        <v>25</v>
      </c>
      <c r="ET14" s="125">
        <v>26</v>
      </c>
      <c r="EU14" s="125">
        <v>26</v>
      </c>
      <c r="EV14" s="125">
        <v>26</v>
      </c>
      <c r="EW14" s="125">
        <v>27</v>
      </c>
      <c r="EX14" s="125">
        <v>27</v>
      </c>
      <c r="EY14" s="125">
        <v>27</v>
      </c>
      <c r="EZ14" s="125">
        <v>26</v>
      </c>
      <c r="FA14" s="125">
        <v>26</v>
      </c>
      <c r="FB14" s="125">
        <v>26</v>
      </c>
      <c r="FC14" s="125">
        <v>26</v>
      </c>
      <c r="FD14" s="125">
        <v>26</v>
      </c>
      <c r="FE14" s="125">
        <v>36</v>
      </c>
      <c r="FF14" s="125">
        <v>26</v>
      </c>
      <c r="FG14" s="125">
        <v>26</v>
      </c>
      <c r="FH14" s="125">
        <v>26</v>
      </c>
      <c r="FI14" s="125">
        <v>26</v>
      </c>
      <c r="FJ14" s="125">
        <v>26</v>
      </c>
      <c r="FK14" s="125">
        <v>26</v>
      </c>
      <c r="FL14" s="125">
        <v>26</v>
      </c>
      <c r="FM14" s="125">
        <v>26</v>
      </c>
      <c r="FN14" s="125">
        <v>25</v>
      </c>
      <c r="FO14" s="125">
        <v>25</v>
      </c>
      <c r="FP14" s="125">
        <v>25</v>
      </c>
      <c r="FQ14" s="125">
        <v>25</v>
      </c>
      <c r="FR14" s="125">
        <v>25</v>
      </c>
      <c r="FS14" s="125">
        <v>24</v>
      </c>
      <c r="FT14" s="125">
        <v>24</v>
      </c>
      <c r="FU14" s="125">
        <v>23</v>
      </c>
      <c r="FV14" s="125">
        <v>23</v>
      </c>
      <c r="FW14" s="125">
        <v>23</v>
      </c>
      <c r="FX14" s="125">
        <v>23</v>
      </c>
      <c r="FY14" s="125">
        <v>23</v>
      </c>
      <c r="FZ14" s="125">
        <v>23</v>
      </c>
      <c r="GA14" s="125">
        <v>23</v>
      </c>
      <c r="GB14" s="125">
        <v>22</v>
      </c>
      <c r="GC14" s="125">
        <v>22</v>
      </c>
      <c r="GD14" s="125">
        <v>24</v>
      </c>
      <c r="GE14" s="125">
        <v>22</v>
      </c>
      <c r="GF14" s="125">
        <v>22</v>
      </c>
      <c r="GG14" s="125">
        <v>22</v>
      </c>
      <c r="GH14" s="125">
        <v>22</v>
      </c>
      <c r="GI14" s="125">
        <v>22</v>
      </c>
      <c r="GJ14" s="125">
        <v>22</v>
      </c>
      <c r="GK14" s="125">
        <v>22</v>
      </c>
      <c r="GL14" s="125">
        <v>21</v>
      </c>
      <c r="GM14" s="125">
        <v>21</v>
      </c>
      <c r="GN14" s="125">
        <v>21</v>
      </c>
      <c r="GO14" s="125">
        <v>21</v>
      </c>
      <c r="GP14" s="125">
        <v>21</v>
      </c>
      <c r="GQ14" s="125">
        <v>20</v>
      </c>
      <c r="GR14" s="125">
        <v>20</v>
      </c>
      <c r="GS14" s="125">
        <v>20</v>
      </c>
      <c r="GT14" s="125">
        <f>+'[1]Mar15'!$E14</f>
        <v>16</v>
      </c>
      <c r="GU14" s="125">
        <f>+'[1]Aug14'!$E14</f>
        <v>19</v>
      </c>
      <c r="GV14" s="125">
        <f>+'[1]Sep14'!$E14</f>
        <v>20</v>
      </c>
      <c r="GW14" s="125">
        <f>+'[1]Oct14'!$E14</f>
        <v>20</v>
      </c>
      <c r="GX14" s="125">
        <f>+'[1]Nov14'!$E14</f>
        <v>19</v>
      </c>
      <c r="GY14" s="125">
        <f>+'[1]Dec14'!$E14</f>
        <v>17</v>
      </c>
      <c r="GZ14" s="125">
        <f>+'[1]Jan15'!$E14</f>
        <v>15</v>
      </c>
      <c r="HA14" s="125">
        <f>+'[1]Feb15'!$E14</f>
        <v>16</v>
      </c>
      <c r="HB14" s="125">
        <f>+'[1]Mar15'!$E14</f>
        <v>16</v>
      </c>
      <c r="HC14" s="125">
        <f>+'[1]Apr15'!$E14</f>
        <v>16</v>
      </c>
      <c r="HD14" s="125">
        <f>+'[1]May15'!$E14</f>
        <v>17</v>
      </c>
      <c r="HE14" s="125">
        <f>+'[1]Jun15'!$E14</f>
        <v>16</v>
      </c>
      <c r="HF14" s="125">
        <f>'[1]Mar15'!$E$14</f>
        <v>16</v>
      </c>
      <c r="HG14" s="125">
        <f>'[1]Aug14'!$E$14</f>
        <v>19</v>
      </c>
      <c r="HH14" s="125">
        <f>'[1]Sep14'!$E$14</f>
        <v>20</v>
      </c>
      <c r="HI14" s="125">
        <f>'[1]Oct14'!$E$14</f>
        <v>20</v>
      </c>
      <c r="HJ14" s="125">
        <f>'[1]Nov14'!$E$14</f>
        <v>19</v>
      </c>
      <c r="HK14" s="125">
        <f>'[1]Dec14'!$E$14</f>
        <v>17</v>
      </c>
      <c r="HL14" s="125">
        <f>'[1]Jan15'!$E$14</f>
        <v>15</v>
      </c>
      <c r="HM14" s="125">
        <f>'[1]Feb15'!$E$14</f>
        <v>16</v>
      </c>
      <c r="HN14" s="125">
        <f>'[1]Mar15'!$E$14</f>
        <v>16</v>
      </c>
      <c r="HO14" s="125">
        <f>'[1]Apr15'!$E$14</f>
        <v>16</v>
      </c>
      <c r="HP14" s="125">
        <f>'[1]May15'!$E$14</f>
        <v>17</v>
      </c>
      <c r="HQ14" s="125">
        <f>'[1]Jun15'!$E$14</f>
        <v>16</v>
      </c>
      <c r="HR14" s="125">
        <f>'[2]Jul15'!$E$14</f>
        <v>17</v>
      </c>
      <c r="HS14" s="125">
        <f>'[2]Aug15'!$E$14</f>
        <v>17</v>
      </c>
      <c r="HT14" s="125">
        <f>'[2]Sep15'!$E$14</f>
        <v>17</v>
      </c>
      <c r="HU14" s="125">
        <f>'[2]Oct15'!$E$14</f>
        <v>17</v>
      </c>
      <c r="HV14" s="125">
        <f>'[2]Nov15'!$E$14</f>
        <v>17</v>
      </c>
      <c r="HW14" s="125">
        <f>'[2]Dec15'!$E$14</f>
        <v>18</v>
      </c>
      <c r="HX14" s="125">
        <f>'[2]Jan16'!$E$14</f>
        <v>19</v>
      </c>
      <c r="HY14" s="125">
        <f>'[2]Feb16'!$E$14</f>
        <v>19</v>
      </c>
      <c r="HZ14" s="125">
        <f>'[2]Mar16'!$E$14</f>
        <v>19</v>
      </c>
      <c r="IA14" s="125">
        <f>'[2]Apr16'!$E$14</f>
        <v>19</v>
      </c>
      <c r="IB14" s="125">
        <f>'[2]May16'!$E$14</f>
        <v>19</v>
      </c>
      <c r="IC14" s="125">
        <f>'[2]Jun16'!$E$14</f>
        <v>19</v>
      </c>
      <c r="ID14" s="125">
        <f>'[3]Jul16'!$E$14</f>
        <v>19</v>
      </c>
      <c r="IE14" s="125">
        <f>'[3]Aug16'!$E$14</f>
        <v>19</v>
      </c>
      <c r="IF14" s="125">
        <f>'[3]Sep16'!$E$14</f>
        <v>19</v>
      </c>
      <c r="IG14" s="125">
        <f>'[3]Oct16'!$E$14</f>
        <v>19</v>
      </c>
      <c r="IH14" s="125">
        <f>'[3]Nov16'!$E$14</f>
        <v>19</v>
      </c>
      <c r="II14" s="125">
        <f>'[3]Dec16'!$E$14</f>
        <v>19</v>
      </c>
      <c r="IJ14" s="125">
        <f>'[3]Jan17'!$E$14</f>
        <v>19</v>
      </c>
      <c r="IK14" s="125">
        <f>'[3]Feb17'!$E$14</f>
        <v>19</v>
      </c>
      <c r="IL14" s="125">
        <f>'[3]Mar17'!$E$14</f>
        <v>19</v>
      </c>
      <c r="IM14" s="125">
        <f>'[3]Apr17'!$E$14</f>
        <v>19</v>
      </c>
      <c r="IN14" s="125">
        <f>'[3]May17'!$E$14</f>
        <v>19</v>
      </c>
      <c r="IO14" s="125">
        <f>'[3]Jun17'!$E$14</f>
        <v>19</v>
      </c>
    </row>
    <row r="15" spans="1:249" ht="12.75">
      <c r="A15" s="24"/>
      <c r="B15" s="21" t="s">
        <v>21</v>
      </c>
      <c r="C15" s="124">
        <v>477</v>
      </c>
      <c r="D15" s="125">
        <v>419</v>
      </c>
      <c r="E15" s="125">
        <v>419</v>
      </c>
      <c r="F15" s="125">
        <v>425</v>
      </c>
      <c r="G15" s="125">
        <v>424</v>
      </c>
      <c r="H15" s="125">
        <v>424</v>
      </c>
      <c r="I15" s="125">
        <v>427</v>
      </c>
      <c r="J15" s="125">
        <v>422</v>
      </c>
      <c r="K15" s="125">
        <v>428</v>
      </c>
      <c r="L15" s="125">
        <v>407</v>
      </c>
      <c r="M15" s="125">
        <v>415</v>
      </c>
      <c r="N15" s="125">
        <v>416</v>
      </c>
      <c r="O15" s="125">
        <v>421</v>
      </c>
      <c r="P15" s="125">
        <v>416</v>
      </c>
      <c r="Q15" s="125">
        <v>411</v>
      </c>
      <c r="R15" s="125">
        <v>416</v>
      </c>
      <c r="S15" s="125">
        <v>417</v>
      </c>
      <c r="T15" s="125">
        <v>415</v>
      </c>
      <c r="U15" s="125">
        <v>416</v>
      </c>
      <c r="V15" s="125">
        <v>422</v>
      </c>
      <c r="W15" s="125">
        <v>415</v>
      </c>
      <c r="X15" s="125">
        <v>398</v>
      </c>
      <c r="Y15" s="125">
        <v>391</v>
      </c>
      <c r="Z15" s="125">
        <v>387</v>
      </c>
      <c r="AA15" s="125">
        <v>388</v>
      </c>
      <c r="AB15" s="125">
        <v>385</v>
      </c>
      <c r="AC15" s="125">
        <v>384</v>
      </c>
      <c r="AD15" s="125">
        <v>334</v>
      </c>
      <c r="AE15" s="125">
        <v>376</v>
      </c>
      <c r="AF15" s="125">
        <v>374</v>
      </c>
      <c r="AG15" s="125">
        <v>370</v>
      </c>
      <c r="AH15" s="125">
        <v>363</v>
      </c>
      <c r="AI15" s="125">
        <v>368</v>
      </c>
      <c r="AJ15" s="125">
        <v>363</v>
      </c>
      <c r="AK15" s="125">
        <v>356</v>
      </c>
      <c r="AL15" s="125">
        <v>360</v>
      </c>
      <c r="AM15" s="125">
        <v>358</v>
      </c>
      <c r="AN15" s="125">
        <v>359</v>
      </c>
      <c r="AO15" s="125">
        <v>356</v>
      </c>
      <c r="AP15" s="125">
        <v>356</v>
      </c>
      <c r="AQ15" s="125">
        <v>354</v>
      </c>
      <c r="AR15" s="125">
        <v>352</v>
      </c>
      <c r="AS15" s="125">
        <v>353</v>
      </c>
      <c r="AT15" s="125">
        <v>354</v>
      </c>
      <c r="AU15" s="125">
        <v>357</v>
      </c>
      <c r="AV15" s="125">
        <v>363</v>
      </c>
      <c r="AW15" s="125">
        <v>361</v>
      </c>
      <c r="AX15" s="125">
        <v>364</v>
      </c>
      <c r="AY15" s="125">
        <v>367</v>
      </c>
      <c r="AZ15" s="125">
        <v>367</v>
      </c>
      <c r="BA15" s="125">
        <v>366</v>
      </c>
      <c r="BB15" s="125">
        <v>367</v>
      </c>
      <c r="BC15" s="125">
        <v>368</v>
      </c>
      <c r="BD15" s="125">
        <v>368</v>
      </c>
      <c r="BE15" s="125">
        <v>364</v>
      </c>
      <c r="BF15" s="125">
        <v>368</v>
      </c>
      <c r="BG15" s="125">
        <v>372</v>
      </c>
      <c r="BH15" s="125">
        <v>366</v>
      </c>
      <c r="BI15" s="125">
        <v>372</v>
      </c>
      <c r="BJ15" s="125">
        <v>369</v>
      </c>
      <c r="BK15" s="125">
        <v>366</v>
      </c>
      <c r="BL15" s="125">
        <v>367</v>
      </c>
      <c r="BM15" s="125">
        <v>370</v>
      </c>
      <c r="BN15" s="125">
        <v>371</v>
      </c>
      <c r="BO15" s="125">
        <v>369</v>
      </c>
      <c r="BP15" s="125">
        <v>374</v>
      </c>
      <c r="BQ15" s="125">
        <v>374</v>
      </c>
      <c r="BR15" s="125">
        <v>376</v>
      </c>
      <c r="BS15" s="125">
        <v>360</v>
      </c>
      <c r="BT15" s="125">
        <v>379</v>
      </c>
      <c r="BU15" s="125">
        <v>381</v>
      </c>
      <c r="BV15" s="125">
        <v>385</v>
      </c>
      <c r="BW15" s="125">
        <v>384</v>
      </c>
      <c r="BX15" s="125">
        <v>383</v>
      </c>
      <c r="BY15" s="125">
        <v>387</v>
      </c>
      <c r="BZ15" s="125">
        <v>383</v>
      </c>
      <c r="CA15" s="125">
        <v>383</v>
      </c>
      <c r="CB15" s="125">
        <v>382</v>
      </c>
      <c r="CC15" s="125">
        <v>383</v>
      </c>
      <c r="CD15" s="125">
        <v>382</v>
      </c>
      <c r="CE15" s="125">
        <v>361</v>
      </c>
      <c r="CF15" s="125">
        <v>382</v>
      </c>
      <c r="CG15" s="125">
        <v>383</v>
      </c>
      <c r="CH15" s="125">
        <v>383</v>
      </c>
      <c r="CI15" s="125">
        <v>384</v>
      </c>
      <c r="CJ15" s="125">
        <v>383</v>
      </c>
      <c r="CK15" s="125">
        <v>385</v>
      </c>
      <c r="CL15" s="125">
        <v>383</v>
      </c>
      <c r="CM15" s="125">
        <v>383</v>
      </c>
      <c r="CN15" s="125">
        <v>381</v>
      </c>
      <c r="CO15" s="125">
        <v>383</v>
      </c>
      <c r="CP15" s="125">
        <v>383</v>
      </c>
      <c r="CQ15" s="125">
        <v>385</v>
      </c>
      <c r="CR15" s="125">
        <v>374</v>
      </c>
      <c r="CS15" s="125">
        <v>374</v>
      </c>
      <c r="CT15" s="125">
        <v>370</v>
      </c>
      <c r="CU15" s="125">
        <v>366</v>
      </c>
      <c r="CV15" s="125">
        <v>365</v>
      </c>
      <c r="CW15" s="125">
        <v>364</v>
      </c>
      <c r="CX15" s="125">
        <v>361</v>
      </c>
      <c r="CY15" s="125">
        <v>357</v>
      </c>
      <c r="CZ15" s="125">
        <v>360</v>
      </c>
      <c r="DA15" s="125">
        <v>356</v>
      </c>
      <c r="DB15" s="125">
        <v>338</v>
      </c>
      <c r="DC15" s="125">
        <v>348</v>
      </c>
      <c r="DD15" s="125">
        <v>344</v>
      </c>
      <c r="DE15" s="125">
        <v>345</v>
      </c>
      <c r="DF15" s="125">
        <v>338</v>
      </c>
      <c r="DG15" s="125">
        <v>343</v>
      </c>
      <c r="DH15" s="125">
        <v>342</v>
      </c>
      <c r="DI15" s="125">
        <v>340</v>
      </c>
      <c r="DJ15" s="125">
        <v>338</v>
      </c>
      <c r="DK15" s="125">
        <v>336.8888888888889</v>
      </c>
      <c r="DL15" s="125">
        <v>341</v>
      </c>
      <c r="DM15" s="125">
        <v>351</v>
      </c>
      <c r="DN15" s="125">
        <v>357</v>
      </c>
      <c r="DO15" s="125">
        <v>357</v>
      </c>
      <c r="DP15" s="125">
        <v>355</v>
      </c>
      <c r="DQ15" s="125">
        <v>355</v>
      </c>
      <c r="DR15" s="125">
        <v>359</v>
      </c>
      <c r="DS15" s="125">
        <v>364</v>
      </c>
      <c r="DT15" s="125">
        <v>365</v>
      </c>
      <c r="DU15" s="125">
        <v>359</v>
      </c>
      <c r="DV15" s="125">
        <v>361</v>
      </c>
      <c r="DW15" s="125">
        <v>357</v>
      </c>
      <c r="DX15" s="125">
        <v>364</v>
      </c>
      <c r="DY15" s="125">
        <v>364</v>
      </c>
      <c r="DZ15" s="125">
        <v>361</v>
      </c>
      <c r="EA15" s="125">
        <v>361</v>
      </c>
      <c r="EB15" s="125">
        <v>361</v>
      </c>
      <c r="EC15" s="125">
        <v>354</v>
      </c>
      <c r="ED15" s="125">
        <v>356</v>
      </c>
      <c r="EE15" s="125">
        <v>357</v>
      </c>
      <c r="EF15" s="125">
        <v>356</v>
      </c>
      <c r="EG15" s="125">
        <v>356</v>
      </c>
      <c r="EH15" s="125">
        <v>356</v>
      </c>
      <c r="EI15" s="125">
        <v>383</v>
      </c>
      <c r="EJ15" s="125">
        <v>355</v>
      </c>
      <c r="EK15" s="125">
        <v>357</v>
      </c>
      <c r="EL15" s="125">
        <v>356</v>
      </c>
      <c r="EM15" s="125">
        <v>360</v>
      </c>
      <c r="EN15" s="125">
        <v>359</v>
      </c>
      <c r="EO15" s="125">
        <v>354</v>
      </c>
      <c r="EP15" s="125">
        <v>352</v>
      </c>
      <c r="EQ15" s="125">
        <v>350</v>
      </c>
      <c r="ER15" s="125">
        <v>339</v>
      </c>
      <c r="ES15" s="125">
        <v>342</v>
      </c>
      <c r="ET15" s="125">
        <v>343</v>
      </c>
      <c r="EU15" s="125">
        <v>333</v>
      </c>
      <c r="EV15" s="125">
        <v>330</v>
      </c>
      <c r="EW15" s="125">
        <v>328</v>
      </c>
      <c r="EX15" s="125">
        <v>319</v>
      </c>
      <c r="EY15" s="125">
        <v>320</v>
      </c>
      <c r="EZ15" s="125">
        <v>318</v>
      </c>
      <c r="FA15" s="125">
        <v>319</v>
      </c>
      <c r="FB15" s="125">
        <v>316</v>
      </c>
      <c r="FC15" s="125">
        <v>315</v>
      </c>
      <c r="FD15" s="125">
        <v>315</v>
      </c>
      <c r="FE15" s="125">
        <v>313</v>
      </c>
      <c r="FF15" s="125">
        <v>312</v>
      </c>
      <c r="FG15" s="125">
        <v>310</v>
      </c>
      <c r="FH15" s="125">
        <v>313</v>
      </c>
      <c r="FI15" s="125">
        <v>310</v>
      </c>
      <c r="FJ15" s="125">
        <v>309</v>
      </c>
      <c r="FK15" s="125">
        <v>309</v>
      </c>
      <c r="FL15" s="125">
        <v>307</v>
      </c>
      <c r="FM15" s="125">
        <v>303</v>
      </c>
      <c r="FN15" s="125">
        <v>302</v>
      </c>
      <c r="FO15" s="125">
        <v>301</v>
      </c>
      <c r="FP15" s="125">
        <v>294</v>
      </c>
      <c r="FQ15" s="125">
        <v>291</v>
      </c>
      <c r="FR15" s="125">
        <v>284</v>
      </c>
      <c r="FS15" s="125">
        <v>279</v>
      </c>
      <c r="FT15" s="125">
        <v>276</v>
      </c>
      <c r="FU15" s="125">
        <v>274</v>
      </c>
      <c r="FV15" s="125">
        <v>280</v>
      </c>
      <c r="FW15" s="125">
        <v>274</v>
      </c>
      <c r="FX15" s="125">
        <v>271</v>
      </c>
      <c r="FY15" s="125">
        <v>268</v>
      </c>
      <c r="FZ15" s="125">
        <v>267</v>
      </c>
      <c r="GA15" s="125">
        <v>268</v>
      </c>
      <c r="GB15" s="125">
        <v>261</v>
      </c>
      <c r="GC15" s="125">
        <v>258</v>
      </c>
      <c r="GD15" s="125">
        <v>257</v>
      </c>
      <c r="GE15" s="125">
        <v>253</v>
      </c>
      <c r="GF15" s="125">
        <v>246</v>
      </c>
      <c r="GG15" s="125">
        <v>241</v>
      </c>
      <c r="GH15" s="125">
        <v>243</v>
      </c>
      <c r="GI15" s="125">
        <v>242</v>
      </c>
      <c r="GJ15" s="125">
        <v>239</v>
      </c>
      <c r="GK15" s="125">
        <v>237</v>
      </c>
      <c r="GL15" s="125">
        <v>237</v>
      </c>
      <c r="GM15" s="125">
        <v>236</v>
      </c>
      <c r="GN15" s="125">
        <v>236</v>
      </c>
      <c r="GO15" s="125">
        <v>235</v>
      </c>
      <c r="GP15" s="125">
        <v>235</v>
      </c>
      <c r="GQ15" s="125">
        <v>233</v>
      </c>
      <c r="GR15" s="125">
        <v>233</v>
      </c>
      <c r="GS15" s="125">
        <v>234</v>
      </c>
      <c r="GT15" s="125">
        <f>+'[1]Mar15'!$E15</f>
        <v>227</v>
      </c>
      <c r="GU15" s="125">
        <f>+'[1]Aug14'!$E15</f>
        <v>232</v>
      </c>
      <c r="GV15" s="125">
        <f>+'[1]Sep14'!$E15</f>
        <v>229</v>
      </c>
      <c r="GW15" s="125">
        <f>+'[1]Oct14'!$E15</f>
        <v>229</v>
      </c>
      <c r="GX15" s="125">
        <f>+'[1]Nov14'!$E15</f>
        <v>230</v>
      </c>
      <c r="GY15" s="125">
        <f>+'[1]Dec14'!$E15</f>
        <v>229</v>
      </c>
      <c r="GZ15" s="125">
        <f>+'[1]Jan15'!$E15</f>
        <v>227</v>
      </c>
      <c r="HA15" s="125">
        <f>+'[1]Feb15'!$E15</f>
        <v>229</v>
      </c>
      <c r="HB15" s="125">
        <f>+'[1]Mar15'!$E15</f>
        <v>227</v>
      </c>
      <c r="HC15" s="125">
        <f>+'[1]Apr15'!$E15</f>
        <v>227</v>
      </c>
      <c r="HD15" s="125">
        <f>+'[1]May15'!$E15</f>
        <v>224</v>
      </c>
      <c r="HE15" s="125">
        <f>+'[1]Jun15'!$E15</f>
        <v>224</v>
      </c>
      <c r="HF15" s="125">
        <f>'[1]Mar15'!$E$15</f>
        <v>227</v>
      </c>
      <c r="HG15" s="125">
        <f>'[1]Aug14'!$E$15</f>
        <v>232</v>
      </c>
      <c r="HH15" s="125">
        <f>'[1]Sep14'!$E$15</f>
        <v>229</v>
      </c>
      <c r="HI15" s="125">
        <f>'[1]Oct14'!$E$15</f>
        <v>229</v>
      </c>
      <c r="HJ15" s="125">
        <f>'[1]Nov14'!$E$15</f>
        <v>230</v>
      </c>
      <c r="HK15" s="125">
        <f>'[1]Dec14'!$E$15</f>
        <v>229</v>
      </c>
      <c r="HL15" s="125">
        <f>'[1]Jan15'!$E$15</f>
        <v>227</v>
      </c>
      <c r="HM15" s="125">
        <f>'[1]Feb15'!$E$15</f>
        <v>229</v>
      </c>
      <c r="HN15" s="125">
        <f>'[1]Mar15'!$E$15</f>
        <v>227</v>
      </c>
      <c r="HO15" s="125">
        <f>'[1]Apr15'!$E$15</f>
        <v>227</v>
      </c>
      <c r="HP15" s="125">
        <f>'[1]May15'!$E$15</f>
        <v>224</v>
      </c>
      <c r="HQ15" s="125">
        <f>'[1]Jun15'!$E$15</f>
        <v>224</v>
      </c>
      <c r="HR15" s="125">
        <f>'[2]Jul15'!$E$15</f>
        <v>221</v>
      </c>
      <c r="HS15" s="125">
        <f>'[2]Aug15'!$E$15</f>
        <v>222</v>
      </c>
      <c r="HT15" s="125">
        <f>'[2]Sep15'!$E$15</f>
        <v>220</v>
      </c>
      <c r="HU15" s="125">
        <f>'[2]Oct15'!$E$15</f>
        <v>213</v>
      </c>
      <c r="HV15" s="125">
        <f>'[2]Nov15'!$E$15</f>
        <v>210</v>
      </c>
      <c r="HW15" s="125">
        <f>'[2]Dec15'!$E$15</f>
        <v>207</v>
      </c>
      <c r="HX15" s="125">
        <f>'[2]Jan16'!$E$15</f>
        <v>204</v>
      </c>
      <c r="HY15" s="125">
        <f>'[2]Feb16'!$E$15</f>
        <v>204</v>
      </c>
      <c r="HZ15" s="125">
        <f>'[2]Mar16'!$E$15</f>
        <v>201</v>
      </c>
      <c r="IA15" s="125">
        <f>'[2]Apr16'!$E$15</f>
        <v>198</v>
      </c>
      <c r="IB15" s="125">
        <f>'[2]May16'!$E$15</f>
        <v>198</v>
      </c>
      <c r="IC15" s="125">
        <f>'[2]Jun16'!$E$15</f>
        <v>198</v>
      </c>
      <c r="ID15" s="125">
        <f>'[3]Jul16'!$E$15</f>
        <v>197</v>
      </c>
      <c r="IE15" s="125">
        <f>'[3]Aug16'!$E$15</f>
        <v>195</v>
      </c>
      <c r="IF15" s="125">
        <f>'[3]Sep16'!$E$15</f>
        <v>195</v>
      </c>
      <c r="IG15" s="125">
        <f>'[3]Oct16'!$E$15</f>
        <v>193</v>
      </c>
      <c r="IH15" s="125">
        <f>'[3]Nov16'!$E$15</f>
        <v>192</v>
      </c>
      <c r="II15" s="125">
        <f>'[3]Dec16'!$E$15</f>
        <v>189</v>
      </c>
      <c r="IJ15" s="125">
        <f>'[3]Jan17'!$E$15</f>
        <v>189</v>
      </c>
      <c r="IK15" s="125">
        <f>'[3]Feb17'!$E$15</f>
        <v>189</v>
      </c>
      <c r="IL15" s="125">
        <f>'[3]Mar17'!$E$15</f>
        <v>186</v>
      </c>
      <c r="IM15" s="125">
        <f>'[3]Apr17'!$E$15</f>
        <v>186</v>
      </c>
      <c r="IN15" s="125">
        <f>'[3]May17'!$E$15</f>
        <v>183</v>
      </c>
      <c r="IO15" s="125">
        <f>'[3]Jun17'!$E$15</f>
        <v>181</v>
      </c>
    </row>
    <row r="16" spans="1:249" ht="12.75">
      <c r="A16" s="22">
        <v>8</v>
      </c>
      <c r="B16" s="21" t="s">
        <v>22</v>
      </c>
      <c r="C16" s="124">
        <v>140</v>
      </c>
      <c r="D16" s="125">
        <v>140</v>
      </c>
      <c r="E16" s="125">
        <v>143</v>
      </c>
      <c r="F16" s="125">
        <v>141</v>
      </c>
      <c r="G16" s="125">
        <v>143</v>
      </c>
      <c r="H16" s="125">
        <v>141</v>
      </c>
      <c r="I16" s="125">
        <v>139</v>
      </c>
      <c r="J16" s="125">
        <v>138</v>
      </c>
      <c r="K16" s="125">
        <v>140</v>
      </c>
      <c r="L16" s="125">
        <v>139</v>
      </c>
      <c r="M16" s="125">
        <v>139</v>
      </c>
      <c r="N16" s="125">
        <v>140</v>
      </c>
      <c r="O16" s="125">
        <v>139</v>
      </c>
      <c r="P16" s="125">
        <v>149</v>
      </c>
      <c r="Q16" s="125">
        <v>141</v>
      </c>
      <c r="R16" s="125">
        <v>141</v>
      </c>
      <c r="S16" s="125">
        <v>141</v>
      </c>
      <c r="T16" s="125">
        <v>139</v>
      </c>
      <c r="U16" s="125">
        <v>139</v>
      </c>
      <c r="V16" s="125">
        <v>136</v>
      </c>
      <c r="W16" s="125">
        <v>136</v>
      </c>
      <c r="X16" s="125">
        <v>129</v>
      </c>
      <c r="Y16" s="125">
        <v>126</v>
      </c>
      <c r="Z16" s="125">
        <v>126</v>
      </c>
      <c r="AA16" s="125">
        <v>123</v>
      </c>
      <c r="AB16" s="125">
        <v>121</v>
      </c>
      <c r="AC16" s="125">
        <v>120</v>
      </c>
      <c r="AD16" s="125">
        <v>121</v>
      </c>
      <c r="AE16" s="125">
        <v>119</v>
      </c>
      <c r="AF16" s="125">
        <v>122</v>
      </c>
      <c r="AG16" s="125">
        <v>119</v>
      </c>
      <c r="AH16" s="125">
        <v>117</v>
      </c>
      <c r="AI16" s="125">
        <v>116</v>
      </c>
      <c r="AJ16" s="125">
        <v>119</v>
      </c>
      <c r="AK16" s="125">
        <v>122</v>
      </c>
      <c r="AL16" s="125">
        <v>123</v>
      </c>
      <c r="AM16" s="125">
        <v>121</v>
      </c>
      <c r="AN16" s="125">
        <v>122</v>
      </c>
      <c r="AO16" s="125">
        <v>122</v>
      </c>
      <c r="AP16" s="125">
        <v>122</v>
      </c>
      <c r="AQ16" s="125">
        <v>124</v>
      </c>
      <c r="AR16" s="125">
        <v>122</v>
      </c>
      <c r="AS16" s="125">
        <v>129</v>
      </c>
      <c r="AT16" s="125">
        <v>117</v>
      </c>
      <c r="AU16" s="125">
        <v>118</v>
      </c>
      <c r="AV16" s="125">
        <v>117</v>
      </c>
      <c r="AW16" s="125">
        <v>119</v>
      </c>
      <c r="AX16" s="125">
        <v>118</v>
      </c>
      <c r="AY16" s="125">
        <v>120</v>
      </c>
      <c r="AZ16" s="125">
        <v>121</v>
      </c>
      <c r="BA16" s="125">
        <v>119</v>
      </c>
      <c r="BB16" s="125">
        <v>118</v>
      </c>
      <c r="BC16" s="125">
        <v>119</v>
      </c>
      <c r="BD16" s="125">
        <v>117</v>
      </c>
      <c r="BE16" s="125">
        <v>114</v>
      </c>
      <c r="BF16" s="125">
        <v>115</v>
      </c>
      <c r="BG16" s="125">
        <v>116</v>
      </c>
      <c r="BH16" s="125">
        <v>114</v>
      </c>
      <c r="BI16" s="125">
        <v>115</v>
      </c>
      <c r="BJ16" s="125">
        <v>115</v>
      </c>
      <c r="BK16" s="125">
        <v>118</v>
      </c>
      <c r="BL16" s="125">
        <v>118</v>
      </c>
      <c r="BM16" s="125">
        <v>117</v>
      </c>
      <c r="BN16" s="125">
        <v>116</v>
      </c>
      <c r="BO16" s="125">
        <v>115</v>
      </c>
      <c r="BP16" s="125">
        <v>114</v>
      </c>
      <c r="BQ16" s="125">
        <v>112</v>
      </c>
      <c r="BR16" s="125">
        <v>113</v>
      </c>
      <c r="BS16" s="125">
        <v>111</v>
      </c>
      <c r="BT16" s="125">
        <v>111</v>
      </c>
      <c r="BU16" s="125">
        <v>110</v>
      </c>
      <c r="BV16" s="125">
        <v>112</v>
      </c>
      <c r="BW16" s="125">
        <v>112</v>
      </c>
      <c r="BX16" s="125">
        <v>114</v>
      </c>
      <c r="BY16" s="125">
        <v>114</v>
      </c>
      <c r="BZ16" s="125">
        <v>113</v>
      </c>
      <c r="CA16" s="125">
        <v>110</v>
      </c>
      <c r="CB16" s="125">
        <v>111</v>
      </c>
      <c r="CC16" s="125">
        <v>110</v>
      </c>
      <c r="CD16" s="125">
        <v>110</v>
      </c>
      <c r="CE16" s="125">
        <v>108</v>
      </c>
      <c r="CF16" s="125">
        <v>107</v>
      </c>
      <c r="CG16" s="125">
        <v>106</v>
      </c>
      <c r="CH16" s="125">
        <v>109</v>
      </c>
      <c r="CI16" s="125">
        <v>106</v>
      </c>
      <c r="CJ16" s="125">
        <v>107</v>
      </c>
      <c r="CK16" s="125">
        <v>107</v>
      </c>
      <c r="CL16" s="125">
        <v>108</v>
      </c>
      <c r="CM16" s="125">
        <v>107</v>
      </c>
      <c r="CN16" s="125">
        <v>107</v>
      </c>
      <c r="CO16" s="125">
        <v>109</v>
      </c>
      <c r="CP16" s="125">
        <v>106</v>
      </c>
      <c r="CQ16" s="125">
        <v>111</v>
      </c>
      <c r="CR16" s="125">
        <v>113</v>
      </c>
      <c r="CS16" s="125">
        <v>111</v>
      </c>
      <c r="CT16" s="125">
        <v>109</v>
      </c>
      <c r="CU16" s="125">
        <v>109</v>
      </c>
      <c r="CV16" s="125">
        <v>111</v>
      </c>
      <c r="CW16" s="125">
        <v>110</v>
      </c>
      <c r="CX16" s="125">
        <v>108</v>
      </c>
      <c r="CY16" s="125">
        <v>108</v>
      </c>
      <c r="CZ16" s="125">
        <v>108</v>
      </c>
      <c r="DA16" s="125">
        <v>108</v>
      </c>
      <c r="DB16" s="125">
        <v>105</v>
      </c>
      <c r="DC16" s="125">
        <v>107</v>
      </c>
      <c r="DD16" s="125">
        <v>108</v>
      </c>
      <c r="DE16" s="125">
        <v>109</v>
      </c>
      <c r="DF16" s="125">
        <v>105</v>
      </c>
      <c r="DG16" s="125">
        <v>107</v>
      </c>
      <c r="DH16" s="125">
        <v>105</v>
      </c>
      <c r="DI16" s="125">
        <v>106</v>
      </c>
      <c r="DJ16" s="125">
        <v>109</v>
      </c>
      <c r="DK16" s="125">
        <v>106</v>
      </c>
      <c r="DL16" s="125">
        <v>109</v>
      </c>
      <c r="DM16" s="125">
        <v>111</v>
      </c>
      <c r="DN16" s="125">
        <v>111</v>
      </c>
      <c r="DO16" s="125">
        <v>111</v>
      </c>
      <c r="DP16" s="125">
        <v>116</v>
      </c>
      <c r="DQ16" s="125">
        <v>118</v>
      </c>
      <c r="DR16" s="125">
        <v>116</v>
      </c>
      <c r="DS16" s="125">
        <v>112</v>
      </c>
      <c r="DT16" s="125">
        <v>112</v>
      </c>
      <c r="DU16" s="125">
        <v>112</v>
      </c>
      <c r="DV16" s="125">
        <v>114</v>
      </c>
      <c r="DW16" s="125">
        <v>116</v>
      </c>
      <c r="DX16" s="125">
        <v>118</v>
      </c>
      <c r="DY16" s="125">
        <v>121</v>
      </c>
      <c r="DZ16" s="125">
        <v>122</v>
      </c>
      <c r="EA16" s="125">
        <v>126</v>
      </c>
      <c r="EB16" s="125">
        <v>127</v>
      </c>
      <c r="EC16" s="125">
        <v>132</v>
      </c>
      <c r="ED16" s="125">
        <v>132</v>
      </c>
      <c r="EE16" s="125">
        <v>130</v>
      </c>
      <c r="EF16" s="125">
        <v>132</v>
      </c>
      <c r="EG16" s="125">
        <v>132</v>
      </c>
      <c r="EH16" s="125">
        <v>132</v>
      </c>
      <c r="EI16" s="125">
        <v>133</v>
      </c>
      <c r="EJ16" s="125">
        <v>132</v>
      </c>
      <c r="EK16" s="125">
        <v>132</v>
      </c>
      <c r="EL16" s="125">
        <v>132</v>
      </c>
      <c r="EM16" s="125">
        <v>136</v>
      </c>
      <c r="EN16" s="125">
        <v>135</v>
      </c>
      <c r="EO16" s="125">
        <v>133</v>
      </c>
      <c r="EP16" s="125">
        <v>129</v>
      </c>
      <c r="EQ16" s="125">
        <v>126</v>
      </c>
      <c r="ER16" s="125">
        <v>127</v>
      </c>
      <c r="ES16" s="125">
        <v>127</v>
      </c>
      <c r="ET16" s="125">
        <v>128</v>
      </c>
      <c r="EU16" s="125">
        <v>127</v>
      </c>
      <c r="EV16" s="125">
        <v>123</v>
      </c>
      <c r="EW16" s="125">
        <v>122</v>
      </c>
      <c r="EX16" s="125">
        <v>120</v>
      </c>
      <c r="EY16" s="125">
        <v>119</v>
      </c>
      <c r="EZ16" s="125">
        <v>121</v>
      </c>
      <c r="FA16" s="125">
        <v>122</v>
      </c>
      <c r="FB16" s="125">
        <v>123</v>
      </c>
      <c r="FC16" s="125">
        <v>125</v>
      </c>
      <c r="FD16" s="125">
        <v>127</v>
      </c>
      <c r="FE16" s="125">
        <v>127</v>
      </c>
      <c r="FF16" s="125">
        <v>126</v>
      </c>
      <c r="FG16" s="125">
        <v>126</v>
      </c>
      <c r="FH16" s="125">
        <v>122</v>
      </c>
      <c r="FI16" s="125">
        <v>118</v>
      </c>
      <c r="FJ16" s="125">
        <v>118</v>
      </c>
      <c r="FK16" s="125">
        <v>118</v>
      </c>
      <c r="FL16" s="125">
        <v>118</v>
      </c>
      <c r="FM16" s="125">
        <v>116</v>
      </c>
      <c r="FN16" s="125">
        <v>115</v>
      </c>
      <c r="FO16" s="125">
        <v>115</v>
      </c>
      <c r="FP16" s="125">
        <v>114</v>
      </c>
      <c r="FQ16" s="125">
        <v>115</v>
      </c>
      <c r="FR16" s="125">
        <v>111</v>
      </c>
      <c r="FS16" s="125">
        <v>109</v>
      </c>
      <c r="FT16" s="125">
        <v>110</v>
      </c>
      <c r="FU16" s="125">
        <v>111</v>
      </c>
      <c r="FV16" s="125">
        <v>108</v>
      </c>
      <c r="FW16" s="125">
        <v>108</v>
      </c>
      <c r="FX16" s="125">
        <v>104</v>
      </c>
      <c r="FY16" s="125">
        <v>105</v>
      </c>
      <c r="FZ16" s="125">
        <v>104</v>
      </c>
      <c r="GA16" s="125">
        <v>101</v>
      </c>
      <c r="GB16" s="125">
        <v>100</v>
      </c>
      <c r="GC16" s="125">
        <v>101</v>
      </c>
      <c r="GD16" s="125">
        <v>100</v>
      </c>
      <c r="GE16" s="125">
        <v>100</v>
      </c>
      <c r="GF16" s="125">
        <v>100</v>
      </c>
      <c r="GG16" s="125">
        <v>100</v>
      </c>
      <c r="GH16" s="125">
        <v>100</v>
      </c>
      <c r="GI16" s="125">
        <v>99</v>
      </c>
      <c r="GJ16" s="125">
        <v>100</v>
      </c>
      <c r="GK16" s="125">
        <v>98</v>
      </c>
      <c r="GL16" s="125">
        <v>91</v>
      </c>
      <c r="GM16" s="125">
        <v>99</v>
      </c>
      <c r="GN16" s="125">
        <v>98</v>
      </c>
      <c r="GO16" s="125">
        <v>97</v>
      </c>
      <c r="GP16" s="125">
        <v>99</v>
      </c>
      <c r="GQ16" s="125">
        <v>97</v>
      </c>
      <c r="GR16" s="125">
        <v>99</v>
      </c>
      <c r="GS16" s="125">
        <v>102</v>
      </c>
      <c r="GT16" s="125">
        <f>+'[1]Mar15'!$E16</f>
        <v>97</v>
      </c>
      <c r="GU16" s="125">
        <f>+'[1]Aug14'!$E16</f>
        <v>96</v>
      </c>
      <c r="GV16" s="125">
        <f>+'[1]Sep14'!$E16</f>
        <v>97</v>
      </c>
      <c r="GW16" s="125">
        <f>+'[1]Oct14'!$E16</f>
        <v>96</v>
      </c>
      <c r="GX16" s="125">
        <f>+'[1]Nov14'!$E16</f>
        <v>94</v>
      </c>
      <c r="GY16" s="125">
        <f>+'[1]Dec14'!$E16</f>
        <v>95</v>
      </c>
      <c r="GZ16" s="125">
        <f>+'[1]Jan15'!$E16</f>
        <v>95</v>
      </c>
      <c r="HA16" s="125">
        <f>+'[1]Feb15'!$E16</f>
        <v>97</v>
      </c>
      <c r="HB16" s="125">
        <f>+'[1]Mar15'!$E16</f>
        <v>97</v>
      </c>
      <c r="HC16" s="125">
        <f>+'[1]Apr15'!$E16</f>
        <v>97</v>
      </c>
      <c r="HD16" s="125">
        <f>+'[1]May15'!$E16</f>
        <v>95</v>
      </c>
      <c r="HE16" s="125">
        <f>+'[1]Jun15'!$E16</f>
        <v>95</v>
      </c>
      <c r="HF16" s="125">
        <f>'[1]Mar15'!$E$16</f>
        <v>97</v>
      </c>
      <c r="HG16" s="125">
        <f>'[1]Aug14'!$E$16</f>
        <v>96</v>
      </c>
      <c r="HH16" s="125">
        <f>'[1]Sep14'!$E$16</f>
        <v>97</v>
      </c>
      <c r="HI16" s="125">
        <f>'[1]Oct14'!$E$16</f>
        <v>96</v>
      </c>
      <c r="HJ16" s="125">
        <f>'[1]Nov14'!$E$16</f>
        <v>94</v>
      </c>
      <c r="HK16" s="125">
        <f>'[1]Dec14'!$E$16</f>
        <v>95</v>
      </c>
      <c r="HL16" s="125">
        <f>'[1]Jan15'!$E$16</f>
        <v>95</v>
      </c>
      <c r="HM16" s="125">
        <f>'[1]Feb15'!$E$16</f>
        <v>97</v>
      </c>
      <c r="HN16" s="125">
        <f>'[1]Mar15'!$E$16</f>
        <v>97</v>
      </c>
      <c r="HO16" s="125">
        <f>'[1]Apr15'!$E$16</f>
        <v>97</v>
      </c>
      <c r="HP16" s="125">
        <f>'[1]May15'!$E$16</f>
        <v>95</v>
      </c>
      <c r="HQ16" s="125">
        <f>'[1]Jun15'!$E$16</f>
        <v>95</v>
      </c>
      <c r="HR16" s="125">
        <f>'[2]Jul15'!$E$16</f>
        <v>95</v>
      </c>
      <c r="HS16" s="125">
        <f>'[2]Aug15'!$E$16</f>
        <v>92</v>
      </c>
      <c r="HT16" s="125">
        <f>'[2]Sep15'!$E$16</f>
        <v>91</v>
      </c>
      <c r="HU16" s="125">
        <f>'[2]Oct15'!$E$16</f>
        <v>90</v>
      </c>
      <c r="HV16" s="125">
        <f>'[2]Nov15'!$E$16</f>
        <v>89</v>
      </c>
      <c r="HW16" s="125">
        <f>'[2]Dec15'!$E$16</f>
        <v>89</v>
      </c>
      <c r="HX16" s="125">
        <f>'[2]Jan16'!$E$16</f>
        <v>88</v>
      </c>
      <c r="HY16" s="125">
        <f>'[2]Feb16'!$E$16</f>
        <v>88</v>
      </c>
      <c r="HZ16" s="125">
        <f>'[2]Mar16'!$E$16</f>
        <v>87</v>
      </c>
      <c r="IA16" s="125">
        <f>'[2]Apr16'!$E$16</f>
        <v>86</v>
      </c>
      <c r="IB16" s="125">
        <f>'[2]May16'!$E$16</f>
        <v>80</v>
      </c>
      <c r="IC16" s="125">
        <f>'[2]Jun16'!$E$16</f>
        <v>80</v>
      </c>
      <c r="ID16" s="125">
        <f>'[3]Jul16'!$E$16</f>
        <v>79</v>
      </c>
      <c r="IE16" s="125">
        <f>'[3]Aug16'!$E$16</f>
        <v>77</v>
      </c>
      <c r="IF16" s="125">
        <f>'[3]Sep16'!$E$16</f>
        <v>77</v>
      </c>
      <c r="IG16" s="125">
        <f>'[3]Oct16'!$E$16</f>
        <v>77</v>
      </c>
      <c r="IH16" s="125">
        <f>'[3]Nov16'!$E$16</f>
        <v>76</v>
      </c>
      <c r="II16" s="125">
        <f>'[3]Dec16'!$E$16</f>
        <v>78</v>
      </c>
      <c r="IJ16" s="125">
        <f>'[3]Jan17'!$E$16</f>
        <v>77</v>
      </c>
      <c r="IK16" s="125">
        <f>'[3]Feb17'!$E$16</f>
        <v>76</v>
      </c>
      <c r="IL16" s="125">
        <f>'[3]Mar17'!$E$16</f>
        <v>76</v>
      </c>
      <c r="IM16" s="125">
        <f>'[3]Apr17'!$E$16</f>
        <v>76</v>
      </c>
      <c r="IN16" s="125">
        <f>'[3]May17'!$E$16</f>
        <v>77</v>
      </c>
      <c r="IO16" s="125">
        <f>'[3]Jun17'!$E$16</f>
        <v>76</v>
      </c>
    </row>
    <row r="17" spans="1:249" ht="12.75">
      <c r="A17" s="23"/>
      <c r="B17" s="21" t="s">
        <v>24</v>
      </c>
      <c r="C17" s="124">
        <v>76</v>
      </c>
      <c r="D17" s="125">
        <v>75</v>
      </c>
      <c r="E17" s="125">
        <v>75</v>
      </c>
      <c r="F17" s="125">
        <v>74</v>
      </c>
      <c r="G17" s="125">
        <v>74</v>
      </c>
      <c r="H17" s="125">
        <v>75</v>
      </c>
      <c r="I17" s="125">
        <v>72</v>
      </c>
      <c r="J17" s="125">
        <v>70</v>
      </c>
      <c r="K17" s="125">
        <v>72</v>
      </c>
      <c r="L17" s="125">
        <v>71</v>
      </c>
      <c r="M17" s="125">
        <v>71</v>
      </c>
      <c r="N17" s="125">
        <v>71</v>
      </c>
      <c r="O17" s="125">
        <v>72</v>
      </c>
      <c r="P17" s="125">
        <v>72</v>
      </c>
      <c r="Q17" s="125">
        <v>72</v>
      </c>
      <c r="R17" s="125">
        <v>71</v>
      </c>
      <c r="S17" s="125">
        <v>69</v>
      </c>
      <c r="T17" s="125">
        <v>69</v>
      </c>
      <c r="U17" s="125">
        <v>69</v>
      </c>
      <c r="V17" s="125">
        <v>67</v>
      </c>
      <c r="W17" s="125">
        <v>68</v>
      </c>
      <c r="X17" s="125">
        <v>66</v>
      </c>
      <c r="Y17" s="125">
        <v>64</v>
      </c>
      <c r="Z17" s="125">
        <v>64</v>
      </c>
      <c r="AA17" s="125">
        <v>64</v>
      </c>
      <c r="AB17" s="125">
        <v>63</v>
      </c>
      <c r="AC17" s="125">
        <v>64</v>
      </c>
      <c r="AD17" s="125">
        <v>63</v>
      </c>
      <c r="AE17" s="125">
        <v>62</v>
      </c>
      <c r="AF17" s="125">
        <v>59</v>
      </c>
      <c r="AG17" s="125">
        <v>58</v>
      </c>
      <c r="AH17" s="125">
        <v>57</v>
      </c>
      <c r="AI17" s="125">
        <v>59</v>
      </c>
      <c r="AJ17" s="125">
        <v>61</v>
      </c>
      <c r="AK17" s="125">
        <v>63</v>
      </c>
      <c r="AL17" s="125">
        <v>62</v>
      </c>
      <c r="AM17" s="125">
        <v>62</v>
      </c>
      <c r="AN17" s="125">
        <v>63</v>
      </c>
      <c r="AO17" s="125">
        <v>64</v>
      </c>
      <c r="AP17" s="125">
        <v>63</v>
      </c>
      <c r="AQ17" s="125">
        <v>63</v>
      </c>
      <c r="AR17" s="125">
        <v>62</v>
      </c>
      <c r="AS17" s="125">
        <v>61</v>
      </c>
      <c r="AT17" s="125">
        <v>62</v>
      </c>
      <c r="AU17" s="125">
        <v>62</v>
      </c>
      <c r="AV17" s="125">
        <v>63</v>
      </c>
      <c r="AW17" s="125">
        <v>64</v>
      </c>
      <c r="AX17" s="125">
        <v>68</v>
      </c>
      <c r="AY17" s="125">
        <v>67</v>
      </c>
      <c r="AZ17" s="125">
        <v>68</v>
      </c>
      <c r="BA17" s="125">
        <v>69</v>
      </c>
      <c r="BB17" s="125">
        <v>70</v>
      </c>
      <c r="BC17" s="125">
        <v>74</v>
      </c>
      <c r="BD17" s="125">
        <v>75</v>
      </c>
      <c r="BE17" s="125">
        <v>75</v>
      </c>
      <c r="BF17" s="125">
        <v>75</v>
      </c>
      <c r="BG17" s="125">
        <v>77</v>
      </c>
      <c r="BH17" s="125">
        <v>77</v>
      </c>
      <c r="BI17" s="125">
        <v>79</v>
      </c>
      <c r="BJ17" s="125">
        <v>78</v>
      </c>
      <c r="BK17" s="125">
        <v>75</v>
      </c>
      <c r="BL17" s="125">
        <v>72</v>
      </c>
      <c r="BM17" s="125">
        <v>71</v>
      </c>
      <c r="BN17" s="125">
        <v>72</v>
      </c>
      <c r="BO17" s="125">
        <v>70</v>
      </c>
      <c r="BP17" s="125">
        <v>69</v>
      </c>
      <c r="BQ17" s="125">
        <v>69</v>
      </c>
      <c r="BR17" s="125">
        <v>68</v>
      </c>
      <c r="BS17" s="125">
        <v>69</v>
      </c>
      <c r="BT17" s="125">
        <v>67</v>
      </c>
      <c r="BU17" s="125">
        <v>69</v>
      </c>
      <c r="BV17" s="125">
        <v>68</v>
      </c>
      <c r="BW17" s="125">
        <v>70</v>
      </c>
      <c r="BX17" s="125">
        <v>69</v>
      </c>
      <c r="BY17" s="125">
        <v>69</v>
      </c>
      <c r="BZ17" s="125">
        <v>70</v>
      </c>
      <c r="CA17" s="125">
        <v>71</v>
      </c>
      <c r="CB17" s="125">
        <v>72</v>
      </c>
      <c r="CC17" s="125">
        <v>70</v>
      </c>
      <c r="CD17" s="125">
        <v>69</v>
      </c>
      <c r="CE17" s="125">
        <v>69</v>
      </c>
      <c r="CF17" s="125">
        <v>68</v>
      </c>
      <c r="CG17" s="125">
        <v>67</v>
      </c>
      <c r="CH17" s="125">
        <v>67</v>
      </c>
      <c r="CI17" s="125">
        <v>67</v>
      </c>
      <c r="CJ17" s="125">
        <v>67</v>
      </c>
      <c r="CK17" s="125">
        <v>66</v>
      </c>
      <c r="CL17" s="125">
        <v>65</v>
      </c>
      <c r="CM17" s="125">
        <v>66</v>
      </c>
      <c r="CN17" s="125">
        <v>67</v>
      </c>
      <c r="CO17" s="125">
        <v>66</v>
      </c>
      <c r="CP17" s="125">
        <v>67</v>
      </c>
      <c r="CQ17" s="125">
        <v>62</v>
      </c>
      <c r="CR17" s="125">
        <v>63</v>
      </c>
      <c r="CS17" s="125">
        <v>63</v>
      </c>
      <c r="CT17" s="125">
        <v>64</v>
      </c>
      <c r="CU17" s="125">
        <v>64</v>
      </c>
      <c r="CV17" s="125">
        <v>63</v>
      </c>
      <c r="CW17" s="125">
        <v>64</v>
      </c>
      <c r="CX17" s="125">
        <v>64</v>
      </c>
      <c r="CY17" s="125">
        <v>65</v>
      </c>
      <c r="CZ17" s="125">
        <v>64</v>
      </c>
      <c r="DA17" s="125">
        <v>65</v>
      </c>
      <c r="DB17" s="125">
        <v>61</v>
      </c>
      <c r="DC17" s="125">
        <v>61</v>
      </c>
      <c r="DD17" s="125">
        <v>60</v>
      </c>
      <c r="DE17" s="125">
        <v>60</v>
      </c>
      <c r="DF17" s="125">
        <v>61</v>
      </c>
      <c r="DG17" s="125">
        <v>61</v>
      </c>
      <c r="DH17" s="125">
        <v>61</v>
      </c>
      <c r="DI17" s="125">
        <v>61</v>
      </c>
      <c r="DJ17" s="125">
        <v>63</v>
      </c>
      <c r="DK17" s="125">
        <v>65</v>
      </c>
      <c r="DL17" s="125">
        <v>64</v>
      </c>
      <c r="DM17" s="125">
        <v>62</v>
      </c>
      <c r="DN17" s="125">
        <v>61</v>
      </c>
      <c r="DO17" s="125">
        <v>61</v>
      </c>
      <c r="DP17" s="125">
        <v>61</v>
      </c>
      <c r="DQ17" s="125">
        <v>63</v>
      </c>
      <c r="DR17" s="125">
        <v>64</v>
      </c>
      <c r="DS17" s="125">
        <v>63</v>
      </c>
      <c r="DT17" s="125">
        <v>63</v>
      </c>
      <c r="DU17" s="125">
        <v>62</v>
      </c>
      <c r="DV17" s="125">
        <v>62</v>
      </c>
      <c r="DW17" s="125">
        <v>62</v>
      </c>
      <c r="DX17" s="125">
        <v>62</v>
      </c>
      <c r="DY17" s="125">
        <v>63</v>
      </c>
      <c r="DZ17" s="125">
        <v>62</v>
      </c>
      <c r="EA17" s="125">
        <v>63</v>
      </c>
      <c r="EB17" s="125">
        <v>65</v>
      </c>
      <c r="EC17" s="125">
        <v>66</v>
      </c>
      <c r="ED17" s="125">
        <v>66</v>
      </c>
      <c r="EE17" s="125">
        <v>65</v>
      </c>
      <c r="EF17" s="125">
        <v>65</v>
      </c>
      <c r="EG17" s="125">
        <v>63</v>
      </c>
      <c r="EH17" s="125">
        <v>63</v>
      </c>
      <c r="EI17" s="125">
        <v>63</v>
      </c>
      <c r="EJ17" s="125">
        <v>63</v>
      </c>
      <c r="EK17" s="125">
        <v>61</v>
      </c>
      <c r="EL17" s="125">
        <v>61</v>
      </c>
      <c r="EM17" s="125">
        <v>62</v>
      </c>
      <c r="EN17" s="125">
        <v>62</v>
      </c>
      <c r="EO17" s="125">
        <v>63</v>
      </c>
      <c r="EP17" s="125">
        <v>63</v>
      </c>
      <c r="EQ17" s="125">
        <v>62</v>
      </c>
      <c r="ER17" s="125">
        <v>61</v>
      </c>
      <c r="ES17" s="125">
        <v>61</v>
      </c>
      <c r="ET17" s="125">
        <v>60</v>
      </c>
      <c r="EU17" s="125">
        <v>59</v>
      </c>
      <c r="EV17" s="125">
        <v>57</v>
      </c>
      <c r="EW17" s="125">
        <v>57</v>
      </c>
      <c r="EX17" s="125">
        <v>56</v>
      </c>
      <c r="EY17" s="125">
        <v>57</v>
      </c>
      <c r="EZ17" s="125">
        <v>57</v>
      </c>
      <c r="FA17" s="125">
        <v>57</v>
      </c>
      <c r="FB17" s="125">
        <v>57</v>
      </c>
      <c r="FC17" s="125">
        <v>58</v>
      </c>
      <c r="FD17" s="125">
        <v>58</v>
      </c>
      <c r="FE17" s="125">
        <v>57</v>
      </c>
      <c r="FF17" s="125">
        <v>57</v>
      </c>
      <c r="FG17" s="125">
        <v>56</v>
      </c>
      <c r="FH17" s="125">
        <v>56</v>
      </c>
      <c r="FI17" s="125">
        <v>56</v>
      </c>
      <c r="FJ17" s="125">
        <v>54</v>
      </c>
      <c r="FK17" s="125">
        <v>54</v>
      </c>
      <c r="FL17" s="125">
        <v>55</v>
      </c>
      <c r="FM17" s="125">
        <v>55</v>
      </c>
      <c r="FN17" s="125">
        <v>55</v>
      </c>
      <c r="FO17" s="125">
        <v>55</v>
      </c>
      <c r="FP17" s="125">
        <v>55</v>
      </c>
      <c r="FQ17" s="125">
        <v>54</v>
      </c>
      <c r="FR17" s="125">
        <v>54</v>
      </c>
      <c r="FS17" s="125">
        <v>53</v>
      </c>
      <c r="FT17" s="125">
        <v>53</v>
      </c>
      <c r="FU17" s="125">
        <v>51</v>
      </c>
      <c r="FV17" s="125">
        <v>53</v>
      </c>
      <c r="FW17" s="125">
        <v>51</v>
      </c>
      <c r="FX17" s="125">
        <v>51</v>
      </c>
      <c r="FY17" s="125">
        <v>50</v>
      </c>
      <c r="FZ17" s="125">
        <v>48</v>
      </c>
      <c r="GA17" s="125">
        <v>48</v>
      </c>
      <c r="GB17" s="125">
        <v>48</v>
      </c>
      <c r="GC17" s="125">
        <v>48</v>
      </c>
      <c r="GD17" s="125">
        <v>48</v>
      </c>
      <c r="GE17" s="125">
        <v>48</v>
      </c>
      <c r="GF17" s="125">
        <v>49</v>
      </c>
      <c r="GG17" s="125">
        <v>48</v>
      </c>
      <c r="GH17" s="125">
        <v>48</v>
      </c>
      <c r="GI17" s="125">
        <v>48</v>
      </c>
      <c r="GJ17" s="125">
        <v>49</v>
      </c>
      <c r="GK17" s="125">
        <v>49</v>
      </c>
      <c r="GL17" s="125">
        <v>49</v>
      </c>
      <c r="GM17" s="125">
        <v>48</v>
      </c>
      <c r="GN17" s="125">
        <v>49</v>
      </c>
      <c r="GO17" s="125">
        <v>49</v>
      </c>
      <c r="GP17" s="125">
        <v>49</v>
      </c>
      <c r="GQ17" s="125">
        <v>49</v>
      </c>
      <c r="GR17" s="125">
        <v>49</v>
      </c>
      <c r="GS17" s="125">
        <v>49</v>
      </c>
      <c r="GT17" s="125">
        <f>+'[1]Mar15'!$E17</f>
        <v>52</v>
      </c>
      <c r="GU17" s="125">
        <f>+'[1]Aug14'!$E17</f>
        <v>49</v>
      </c>
      <c r="GV17" s="125">
        <f>+'[1]Sep14'!$E17</f>
        <v>50</v>
      </c>
      <c r="GW17" s="125">
        <f>+'[1]Oct14'!$E17</f>
        <v>50</v>
      </c>
      <c r="GX17" s="125">
        <f>+'[1]Nov14'!$E17</f>
        <v>50</v>
      </c>
      <c r="GY17" s="125">
        <f>+'[1]Dec14'!$E17</f>
        <v>51</v>
      </c>
      <c r="GZ17" s="125">
        <f>+'[1]Jan15'!$E17</f>
        <v>52</v>
      </c>
      <c r="HA17" s="125">
        <f>+'[1]Feb15'!$E17</f>
        <v>52</v>
      </c>
      <c r="HB17" s="125">
        <f>+'[1]Mar15'!$E17</f>
        <v>52</v>
      </c>
      <c r="HC17" s="125">
        <f>+'[1]Apr15'!$E17</f>
        <v>52</v>
      </c>
      <c r="HD17" s="125">
        <f>+'[1]May15'!$E17</f>
        <v>51</v>
      </c>
      <c r="HE17" s="125">
        <f>+'[1]Jun15'!$E17</f>
        <v>51</v>
      </c>
      <c r="HF17" s="125">
        <f>'[1]Mar15'!$E$17</f>
        <v>52</v>
      </c>
      <c r="HG17" s="125">
        <f>'[1]Aug14'!$E$17</f>
        <v>49</v>
      </c>
      <c r="HH17" s="125">
        <f>'[1]Sep14'!$E$17</f>
        <v>50</v>
      </c>
      <c r="HI17" s="125">
        <f>'[1]Oct14'!$E$17</f>
        <v>50</v>
      </c>
      <c r="HJ17" s="125">
        <f>'[1]Nov14'!$E$17</f>
        <v>50</v>
      </c>
      <c r="HK17" s="125">
        <f>'[1]Dec14'!$E$17</f>
        <v>51</v>
      </c>
      <c r="HL17" s="125">
        <f>'[1]Jan15'!$E$17</f>
        <v>52</v>
      </c>
      <c r="HM17" s="125">
        <f>'[1]Feb15'!$E$17</f>
        <v>52</v>
      </c>
      <c r="HN17" s="125">
        <f>'[1]Mar15'!$E$17</f>
        <v>52</v>
      </c>
      <c r="HO17" s="125">
        <f>'[1]Apr15'!$E$17</f>
        <v>52</v>
      </c>
      <c r="HP17" s="125">
        <f>'[1]May15'!$E$17</f>
        <v>51</v>
      </c>
      <c r="HQ17" s="125">
        <f>'[1]Jun15'!$E$17</f>
        <v>51</v>
      </c>
      <c r="HR17" s="125">
        <f>'[2]Jul15'!$E$17</f>
        <v>52</v>
      </c>
      <c r="HS17" s="125">
        <f>'[2]Aug15'!$E$17</f>
        <v>53</v>
      </c>
      <c r="HT17" s="125">
        <f>'[2]Sep15'!$E$17</f>
        <v>51</v>
      </c>
      <c r="HU17" s="125">
        <f>'[2]Oct15'!$E$17</f>
        <v>54</v>
      </c>
      <c r="HV17" s="125">
        <f>'[2]Nov15'!$E$17</f>
        <v>53</v>
      </c>
      <c r="HW17" s="125">
        <f>'[2]Dec15'!$E$17</f>
        <v>53</v>
      </c>
      <c r="HX17" s="125">
        <f>'[2]Jan16'!$E$17</f>
        <v>53</v>
      </c>
      <c r="HY17" s="125">
        <f>'[2]Feb16'!$E$17</f>
        <v>53</v>
      </c>
      <c r="HZ17" s="125">
        <f>'[2]Mar16'!$E$17</f>
        <v>53</v>
      </c>
      <c r="IA17" s="125">
        <f>'[2]Apr16'!$E$17</f>
        <v>53</v>
      </c>
      <c r="IB17" s="125">
        <f>'[2]May16'!$E$17</f>
        <v>53</v>
      </c>
      <c r="IC17" s="125">
        <f>'[2]Jun16'!$E$17</f>
        <v>52</v>
      </c>
      <c r="ID17" s="125">
        <f>'[3]Jul16'!$E$17</f>
        <v>52</v>
      </c>
      <c r="IE17" s="125">
        <f>'[3]Aug16'!$E$17</f>
        <v>52</v>
      </c>
      <c r="IF17" s="125">
        <f>'[3]Sep16'!$E$17</f>
        <v>52</v>
      </c>
      <c r="IG17" s="125">
        <f>'[3]Oct16'!$E$17</f>
        <v>52</v>
      </c>
      <c r="IH17" s="125">
        <f>'[3]Nov16'!$E$17</f>
        <v>52</v>
      </c>
      <c r="II17" s="125">
        <f>'[3]Dec16'!$E$17</f>
        <v>51</v>
      </c>
      <c r="IJ17" s="125">
        <f>'[3]Jan17'!$E$17</f>
        <v>51</v>
      </c>
      <c r="IK17" s="125">
        <f>'[3]Feb17'!$E$17</f>
        <v>50</v>
      </c>
      <c r="IL17" s="125">
        <f>'[3]Mar17'!$E$17</f>
        <v>51</v>
      </c>
      <c r="IM17" s="125">
        <f>'[3]Apr17'!$E$17</f>
        <v>50</v>
      </c>
      <c r="IN17" s="125">
        <f>'[3]May17'!$E$17</f>
        <v>50</v>
      </c>
      <c r="IO17" s="125">
        <f>'[3]Jun17'!$E$17</f>
        <v>49</v>
      </c>
    </row>
    <row r="18" spans="1:249" ht="12.75">
      <c r="A18" s="23"/>
      <c r="B18" s="21" t="s">
        <v>23</v>
      </c>
      <c r="C18" s="124">
        <v>45</v>
      </c>
      <c r="D18" s="125">
        <v>45</v>
      </c>
      <c r="E18" s="125">
        <v>45</v>
      </c>
      <c r="F18" s="125">
        <v>45</v>
      </c>
      <c r="G18" s="125">
        <v>47</v>
      </c>
      <c r="H18" s="125">
        <v>46</v>
      </c>
      <c r="I18" s="125">
        <v>46</v>
      </c>
      <c r="J18" s="125">
        <v>45</v>
      </c>
      <c r="K18" s="125">
        <v>45</v>
      </c>
      <c r="L18" s="125">
        <v>47</v>
      </c>
      <c r="M18" s="125">
        <v>48</v>
      </c>
      <c r="N18" s="125">
        <v>49</v>
      </c>
      <c r="O18" s="125">
        <v>48</v>
      </c>
      <c r="P18" s="125">
        <v>48</v>
      </c>
      <c r="Q18" s="125">
        <v>48</v>
      </c>
      <c r="R18" s="125">
        <v>48</v>
      </c>
      <c r="S18" s="125">
        <v>47</v>
      </c>
      <c r="T18" s="125">
        <v>47</v>
      </c>
      <c r="U18" s="125">
        <v>46</v>
      </c>
      <c r="V18" s="125">
        <v>47</v>
      </c>
      <c r="W18" s="125">
        <v>46</v>
      </c>
      <c r="X18" s="125">
        <v>47</v>
      </c>
      <c r="Y18" s="125">
        <v>48</v>
      </c>
      <c r="Z18" s="125">
        <v>46</v>
      </c>
      <c r="AA18" s="125">
        <v>46</v>
      </c>
      <c r="AB18" s="125">
        <v>45</v>
      </c>
      <c r="AC18" s="125">
        <v>45</v>
      </c>
      <c r="AD18" s="125">
        <v>44</v>
      </c>
      <c r="AE18" s="125">
        <v>44</v>
      </c>
      <c r="AF18" s="125">
        <v>46</v>
      </c>
      <c r="AG18" s="125">
        <v>46</v>
      </c>
      <c r="AH18" s="125">
        <v>45</v>
      </c>
      <c r="AI18" s="125">
        <v>45</v>
      </c>
      <c r="AJ18" s="125">
        <v>47</v>
      </c>
      <c r="AK18" s="125">
        <v>47</v>
      </c>
      <c r="AL18" s="125">
        <v>47</v>
      </c>
      <c r="AM18" s="125">
        <v>47</v>
      </c>
      <c r="AN18" s="125">
        <v>47</v>
      </c>
      <c r="AO18" s="125">
        <v>49</v>
      </c>
      <c r="AP18" s="125">
        <v>49</v>
      </c>
      <c r="AQ18" s="125">
        <v>49</v>
      </c>
      <c r="AR18" s="125">
        <v>49</v>
      </c>
      <c r="AS18" s="125">
        <v>49</v>
      </c>
      <c r="AT18" s="125">
        <v>49</v>
      </c>
      <c r="AU18" s="125">
        <v>48</v>
      </c>
      <c r="AV18" s="125">
        <v>48</v>
      </c>
      <c r="AW18" s="125">
        <v>46</v>
      </c>
      <c r="AX18" s="125">
        <v>46</v>
      </c>
      <c r="AY18" s="125">
        <v>46</v>
      </c>
      <c r="AZ18" s="125">
        <v>46</v>
      </c>
      <c r="BA18" s="125">
        <v>46</v>
      </c>
      <c r="BB18" s="125">
        <v>45</v>
      </c>
      <c r="BC18" s="125">
        <v>42</v>
      </c>
      <c r="BD18" s="125">
        <v>41</v>
      </c>
      <c r="BE18" s="125">
        <v>39</v>
      </c>
      <c r="BF18" s="125">
        <v>39</v>
      </c>
      <c r="BG18" s="125">
        <v>38</v>
      </c>
      <c r="BH18" s="125">
        <v>39</v>
      </c>
      <c r="BI18" s="125">
        <v>38</v>
      </c>
      <c r="BJ18" s="125">
        <v>38</v>
      </c>
      <c r="BK18" s="125">
        <v>38</v>
      </c>
      <c r="BL18" s="125">
        <v>40</v>
      </c>
      <c r="BM18" s="125">
        <v>41</v>
      </c>
      <c r="BN18" s="125">
        <v>41</v>
      </c>
      <c r="BO18" s="125">
        <v>41</v>
      </c>
      <c r="BP18" s="125">
        <v>42</v>
      </c>
      <c r="BQ18" s="125">
        <v>42</v>
      </c>
      <c r="BR18" s="125">
        <v>41</v>
      </c>
      <c r="BS18" s="125">
        <v>41</v>
      </c>
      <c r="BT18" s="125">
        <v>41</v>
      </c>
      <c r="BU18" s="125">
        <v>41</v>
      </c>
      <c r="BV18" s="125">
        <v>41</v>
      </c>
      <c r="BW18" s="125">
        <v>41</v>
      </c>
      <c r="BX18" s="125">
        <v>41</v>
      </c>
      <c r="BY18" s="125">
        <v>41</v>
      </c>
      <c r="BZ18" s="125">
        <v>41</v>
      </c>
      <c r="CA18" s="125">
        <v>41</v>
      </c>
      <c r="CB18" s="125">
        <v>42</v>
      </c>
      <c r="CC18" s="125">
        <v>42</v>
      </c>
      <c r="CD18" s="125">
        <v>42</v>
      </c>
      <c r="CE18" s="125">
        <v>43</v>
      </c>
      <c r="CF18" s="125">
        <v>43</v>
      </c>
      <c r="CG18" s="125">
        <v>41</v>
      </c>
      <c r="CH18" s="125">
        <v>40</v>
      </c>
      <c r="CI18" s="125">
        <v>40</v>
      </c>
      <c r="CJ18" s="125">
        <v>39</v>
      </c>
      <c r="CK18" s="125">
        <v>36</v>
      </c>
      <c r="CL18" s="125">
        <v>36</v>
      </c>
      <c r="CM18" s="125">
        <v>36</v>
      </c>
      <c r="CN18" s="125">
        <v>35</v>
      </c>
      <c r="CO18" s="125">
        <v>37</v>
      </c>
      <c r="CP18" s="125">
        <v>36</v>
      </c>
      <c r="CQ18" s="125">
        <v>36</v>
      </c>
      <c r="CR18" s="125">
        <v>36</v>
      </c>
      <c r="CS18" s="125">
        <v>36</v>
      </c>
      <c r="CT18" s="125">
        <v>35</v>
      </c>
      <c r="CU18" s="125">
        <v>37</v>
      </c>
      <c r="CV18" s="125">
        <v>38</v>
      </c>
      <c r="CW18" s="125">
        <v>37</v>
      </c>
      <c r="CX18" s="125">
        <v>37</v>
      </c>
      <c r="CY18" s="125">
        <v>36</v>
      </c>
      <c r="CZ18" s="125">
        <v>36</v>
      </c>
      <c r="DA18" s="125">
        <v>36</v>
      </c>
      <c r="DB18" s="125">
        <v>36</v>
      </c>
      <c r="DC18" s="125">
        <v>36</v>
      </c>
      <c r="DD18" s="125">
        <v>37</v>
      </c>
      <c r="DE18" s="125">
        <v>36</v>
      </c>
      <c r="DF18" s="125">
        <v>36</v>
      </c>
      <c r="DG18" s="125">
        <v>36</v>
      </c>
      <c r="DH18" s="125">
        <v>35</v>
      </c>
      <c r="DI18" s="125">
        <v>35</v>
      </c>
      <c r="DJ18" s="125">
        <v>35</v>
      </c>
      <c r="DK18" s="125">
        <v>37</v>
      </c>
      <c r="DL18" s="125">
        <v>37</v>
      </c>
      <c r="DM18" s="125">
        <v>37</v>
      </c>
      <c r="DN18" s="125">
        <v>35</v>
      </c>
      <c r="DO18" s="125">
        <v>35</v>
      </c>
      <c r="DP18" s="125">
        <v>35</v>
      </c>
      <c r="DQ18" s="125">
        <v>35</v>
      </c>
      <c r="DR18" s="125">
        <v>34</v>
      </c>
      <c r="DS18" s="125">
        <v>33</v>
      </c>
      <c r="DT18" s="125">
        <v>35</v>
      </c>
      <c r="DU18" s="125">
        <v>35</v>
      </c>
      <c r="DV18" s="125">
        <v>35</v>
      </c>
      <c r="DW18" s="125">
        <v>36</v>
      </c>
      <c r="DX18" s="125">
        <v>34</v>
      </c>
      <c r="DY18" s="125">
        <v>34</v>
      </c>
      <c r="DZ18" s="125">
        <v>34</v>
      </c>
      <c r="EA18" s="125">
        <v>36</v>
      </c>
      <c r="EB18" s="125">
        <v>36</v>
      </c>
      <c r="EC18" s="125">
        <v>35</v>
      </c>
      <c r="ED18" s="125">
        <v>36</v>
      </c>
      <c r="EE18" s="125">
        <v>36</v>
      </c>
      <c r="EF18" s="125">
        <v>36</v>
      </c>
      <c r="EG18" s="125">
        <v>35</v>
      </c>
      <c r="EH18" s="125">
        <v>35</v>
      </c>
      <c r="EI18" s="125">
        <v>35</v>
      </c>
      <c r="EJ18" s="125">
        <v>38</v>
      </c>
      <c r="EK18" s="125">
        <v>37</v>
      </c>
      <c r="EL18" s="125">
        <v>37</v>
      </c>
      <c r="EM18" s="125">
        <v>27</v>
      </c>
      <c r="EN18" s="125">
        <v>35</v>
      </c>
      <c r="EO18" s="125">
        <v>35</v>
      </c>
      <c r="EP18" s="125">
        <v>35</v>
      </c>
      <c r="EQ18" s="125">
        <v>34</v>
      </c>
      <c r="ER18" s="125">
        <v>34</v>
      </c>
      <c r="ES18" s="125">
        <v>35</v>
      </c>
      <c r="ET18" s="125">
        <v>35</v>
      </c>
      <c r="EU18" s="125">
        <v>34</v>
      </c>
      <c r="EV18" s="125">
        <v>34</v>
      </c>
      <c r="EW18" s="125">
        <v>32</v>
      </c>
      <c r="EX18" s="125">
        <v>31</v>
      </c>
      <c r="EY18" s="125">
        <v>29</v>
      </c>
      <c r="EZ18" s="125">
        <v>29</v>
      </c>
      <c r="FA18" s="125">
        <v>29</v>
      </c>
      <c r="FB18" s="125">
        <v>28</v>
      </c>
      <c r="FC18" s="125">
        <v>28</v>
      </c>
      <c r="FD18" s="125">
        <v>28</v>
      </c>
      <c r="FE18" s="125">
        <v>28</v>
      </c>
      <c r="FF18" s="125">
        <v>29</v>
      </c>
      <c r="FG18" s="125">
        <v>28</v>
      </c>
      <c r="FH18" s="125">
        <v>27</v>
      </c>
      <c r="FI18" s="125">
        <v>27</v>
      </c>
      <c r="FJ18" s="125">
        <v>28</v>
      </c>
      <c r="FK18" s="125">
        <v>28</v>
      </c>
      <c r="FL18" s="125">
        <v>28</v>
      </c>
      <c r="FM18" s="125">
        <v>28</v>
      </c>
      <c r="FN18" s="125">
        <v>28</v>
      </c>
      <c r="FO18" s="125">
        <v>28</v>
      </c>
      <c r="FP18" s="125">
        <v>28</v>
      </c>
      <c r="FQ18" s="125">
        <v>28</v>
      </c>
      <c r="FR18" s="125">
        <v>29</v>
      </c>
      <c r="FS18" s="125">
        <v>27</v>
      </c>
      <c r="FT18" s="125">
        <v>26</v>
      </c>
      <c r="FU18" s="125">
        <v>25</v>
      </c>
      <c r="FV18" s="125">
        <v>25</v>
      </c>
      <c r="FW18" s="125">
        <v>24</v>
      </c>
      <c r="FX18" s="125">
        <v>23</v>
      </c>
      <c r="FY18" s="125">
        <v>23</v>
      </c>
      <c r="FZ18" s="125">
        <v>22</v>
      </c>
      <c r="GA18" s="125">
        <v>21</v>
      </c>
      <c r="GB18" s="125">
        <v>21</v>
      </c>
      <c r="GC18" s="125">
        <v>20</v>
      </c>
      <c r="GD18" s="125">
        <v>18</v>
      </c>
      <c r="GE18" s="125">
        <v>19</v>
      </c>
      <c r="GF18" s="125">
        <v>19</v>
      </c>
      <c r="GG18" s="125">
        <v>19</v>
      </c>
      <c r="GH18" s="125">
        <v>20</v>
      </c>
      <c r="GI18" s="125">
        <v>20</v>
      </c>
      <c r="GJ18" s="125">
        <v>20</v>
      </c>
      <c r="GK18" s="125">
        <v>20</v>
      </c>
      <c r="GL18" s="125">
        <v>20</v>
      </c>
      <c r="GM18" s="125">
        <v>20</v>
      </c>
      <c r="GN18" s="125">
        <v>20</v>
      </c>
      <c r="GO18" s="125">
        <v>20</v>
      </c>
      <c r="GP18" s="125">
        <v>19</v>
      </c>
      <c r="GQ18" s="125">
        <v>19</v>
      </c>
      <c r="GR18" s="125">
        <v>19</v>
      </c>
      <c r="GS18" s="125">
        <v>19</v>
      </c>
      <c r="GT18" s="125">
        <f>+'[1]Mar15'!$E18</f>
        <v>21</v>
      </c>
      <c r="GU18" s="125">
        <f>+'[1]Aug14'!$E18</f>
        <v>19</v>
      </c>
      <c r="GV18" s="125">
        <f>+'[1]Sep14'!$E18</f>
        <v>19</v>
      </c>
      <c r="GW18" s="125">
        <f>+'[1]Oct14'!$E18</f>
        <v>19</v>
      </c>
      <c r="GX18" s="125">
        <f>+'[1]Nov14'!$E18</f>
        <v>19</v>
      </c>
      <c r="GY18" s="125">
        <f>+'[1]Dec14'!$E18</f>
        <v>19</v>
      </c>
      <c r="GZ18" s="125">
        <f>+'[1]Jan15'!$E18</f>
        <v>19</v>
      </c>
      <c r="HA18" s="125">
        <f>+'[1]Feb15'!$E18</f>
        <v>20</v>
      </c>
      <c r="HB18" s="125">
        <f>+'[1]Mar15'!$E18</f>
        <v>21</v>
      </c>
      <c r="HC18" s="125">
        <f>+'[1]Apr15'!$E18</f>
        <v>21</v>
      </c>
      <c r="HD18" s="125">
        <f>+'[1]May15'!$E18</f>
        <v>21</v>
      </c>
      <c r="HE18" s="125">
        <f>+'[1]Jun15'!$E18</f>
        <v>21</v>
      </c>
      <c r="HF18" s="125">
        <f>'[1]Mar15'!$E$18</f>
        <v>21</v>
      </c>
      <c r="HG18" s="125">
        <f>'[1]Aug14'!$E$18</f>
        <v>19</v>
      </c>
      <c r="HH18" s="125">
        <f>'[1]Sep14'!$E$18</f>
        <v>19</v>
      </c>
      <c r="HI18" s="125">
        <f>'[1]Oct14'!$E$18</f>
        <v>19</v>
      </c>
      <c r="HJ18" s="125">
        <f>'[1]Nov14'!$E$18</f>
        <v>19</v>
      </c>
      <c r="HK18" s="125">
        <f>'[1]Dec14'!$E$18</f>
        <v>19</v>
      </c>
      <c r="HL18" s="125">
        <f>'[1]Jan15'!$E$18</f>
        <v>19</v>
      </c>
      <c r="HM18" s="125">
        <f>'[1]Feb15'!$E$18</f>
        <v>20</v>
      </c>
      <c r="HN18" s="125">
        <f>'[1]Mar15'!$E$18</f>
        <v>21</v>
      </c>
      <c r="HO18" s="125">
        <f>'[1]Apr15'!$E$18</f>
        <v>21</v>
      </c>
      <c r="HP18" s="125">
        <f>'[1]May15'!$E$18</f>
        <v>21</v>
      </c>
      <c r="HQ18" s="125">
        <f>'[1]Jun15'!$E$18</f>
        <v>21</v>
      </c>
      <c r="HR18" s="125">
        <f>'[2]Jul15'!$E$18</f>
        <v>20</v>
      </c>
      <c r="HS18" s="125">
        <f>'[2]Aug15'!$E$18</f>
        <v>20</v>
      </c>
      <c r="HT18" s="125">
        <f>'[2]Sep15'!$E$18</f>
        <v>19</v>
      </c>
      <c r="HU18" s="125">
        <f>'[2]Oct15'!$E$18</f>
        <v>20</v>
      </c>
      <c r="HV18" s="125">
        <f>'[2]Nov15'!$E$18</f>
        <v>21</v>
      </c>
      <c r="HW18" s="125">
        <f>'[2]Dec15'!$E$18</f>
        <v>21</v>
      </c>
      <c r="HX18" s="125">
        <f>'[2]Jan16'!$E$18</f>
        <v>21</v>
      </c>
      <c r="HY18" s="125">
        <f>'[2]Feb16'!$E$18</f>
        <v>20</v>
      </c>
      <c r="HZ18" s="125">
        <f>'[2]Mar16'!$E$18</f>
        <v>20</v>
      </c>
      <c r="IA18" s="125">
        <f>'[2]Apr16'!$E$18</f>
        <v>20</v>
      </c>
      <c r="IB18" s="125">
        <f>'[2]May16'!$E$18</f>
        <v>20</v>
      </c>
      <c r="IC18" s="125">
        <f>'[2]Jun16'!$E$18</f>
        <v>20</v>
      </c>
      <c r="ID18" s="125">
        <f>'[3]Jul16'!$E$18</f>
        <v>19</v>
      </c>
      <c r="IE18" s="125">
        <f>'[3]Aug16'!$E$18</f>
        <v>18</v>
      </c>
      <c r="IF18" s="125">
        <f>'[3]Sep16'!$E$18</f>
        <v>18</v>
      </c>
      <c r="IG18" s="125">
        <f>'[3]Oct16'!$E$18</f>
        <v>18</v>
      </c>
      <c r="IH18" s="125">
        <f>'[3]Nov16'!$E$18</f>
        <v>18</v>
      </c>
      <c r="II18" s="125">
        <f>'[3]Dec16'!$E$18</f>
        <v>17</v>
      </c>
      <c r="IJ18" s="125">
        <f>'[3]Jan17'!$E$18</f>
        <v>17</v>
      </c>
      <c r="IK18" s="125">
        <f>'[3]Feb17'!$E$18</f>
        <v>17</v>
      </c>
      <c r="IL18" s="125">
        <f>'[3]Mar17'!$E$18</f>
        <v>16</v>
      </c>
      <c r="IM18" s="125">
        <f>'[3]Apr17'!$E$18</f>
        <v>16</v>
      </c>
      <c r="IN18" s="125">
        <f>'[3]May17'!$E$18</f>
        <v>17</v>
      </c>
      <c r="IO18" s="125">
        <f>'[3]Jun17'!$E$18</f>
        <v>17</v>
      </c>
    </row>
    <row r="19" spans="1:249" ht="12.75">
      <c r="A19" s="23"/>
      <c r="B19" s="21" t="s">
        <v>25</v>
      </c>
      <c r="C19" s="124">
        <v>124</v>
      </c>
      <c r="D19" s="125">
        <v>129</v>
      </c>
      <c r="E19" s="125">
        <v>128</v>
      </c>
      <c r="F19" s="125">
        <v>129</v>
      </c>
      <c r="G19" s="125">
        <v>130</v>
      </c>
      <c r="H19" s="125">
        <v>134</v>
      </c>
      <c r="I19" s="125">
        <v>135</v>
      </c>
      <c r="J19" s="125">
        <v>139</v>
      </c>
      <c r="K19" s="125">
        <v>139</v>
      </c>
      <c r="L19" s="125">
        <v>134</v>
      </c>
      <c r="M19" s="125">
        <v>135</v>
      </c>
      <c r="N19" s="125">
        <v>135</v>
      </c>
      <c r="O19" s="125">
        <v>136</v>
      </c>
      <c r="P19" s="125">
        <v>137</v>
      </c>
      <c r="Q19" s="125">
        <v>134</v>
      </c>
      <c r="R19" s="125">
        <v>130</v>
      </c>
      <c r="S19" s="125">
        <v>133</v>
      </c>
      <c r="T19" s="125">
        <v>131</v>
      </c>
      <c r="U19" s="125">
        <v>134</v>
      </c>
      <c r="V19" s="125">
        <v>136</v>
      </c>
      <c r="W19" s="125">
        <v>140</v>
      </c>
      <c r="X19" s="125">
        <v>141</v>
      </c>
      <c r="Y19" s="125">
        <v>140</v>
      </c>
      <c r="Z19" s="125">
        <v>139</v>
      </c>
      <c r="AA19" s="125">
        <v>138</v>
      </c>
      <c r="AB19" s="125">
        <v>139</v>
      </c>
      <c r="AC19" s="125">
        <v>138</v>
      </c>
      <c r="AD19" s="125">
        <v>137</v>
      </c>
      <c r="AE19" s="125">
        <v>135</v>
      </c>
      <c r="AF19" s="125">
        <v>135</v>
      </c>
      <c r="AG19" s="125">
        <v>133</v>
      </c>
      <c r="AH19" s="125">
        <v>131</v>
      </c>
      <c r="AI19" s="125">
        <v>131</v>
      </c>
      <c r="AJ19" s="125">
        <v>133</v>
      </c>
      <c r="AK19" s="125">
        <v>134</v>
      </c>
      <c r="AL19" s="125">
        <v>135</v>
      </c>
      <c r="AM19" s="125">
        <v>134</v>
      </c>
      <c r="AN19" s="125">
        <v>135</v>
      </c>
      <c r="AO19" s="125">
        <v>135</v>
      </c>
      <c r="AP19" s="125">
        <v>134</v>
      </c>
      <c r="AQ19" s="125">
        <v>134</v>
      </c>
      <c r="AR19" s="125">
        <v>137</v>
      </c>
      <c r="AS19" s="125">
        <v>139</v>
      </c>
      <c r="AT19" s="125">
        <v>137</v>
      </c>
      <c r="AU19" s="125">
        <v>137</v>
      </c>
      <c r="AV19" s="125">
        <v>139</v>
      </c>
      <c r="AW19" s="125">
        <v>136</v>
      </c>
      <c r="AX19" s="125">
        <v>135</v>
      </c>
      <c r="AY19" s="125">
        <v>134</v>
      </c>
      <c r="AZ19" s="125">
        <v>131</v>
      </c>
      <c r="BA19" s="125">
        <v>131</v>
      </c>
      <c r="BB19" s="125">
        <v>130</v>
      </c>
      <c r="BC19" s="125">
        <v>132</v>
      </c>
      <c r="BD19" s="125">
        <v>134</v>
      </c>
      <c r="BE19" s="125">
        <v>134</v>
      </c>
      <c r="BF19" s="125">
        <v>130</v>
      </c>
      <c r="BG19" s="125">
        <v>130</v>
      </c>
      <c r="BH19" s="125">
        <v>130</v>
      </c>
      <c r="BI19" s="125">
        <v>131</v>
      </c>
      <c r="BJ19" s="125">
        <v>133</v>
      </c>
      <c r="BK19" s="125">
        <v>131</v>
      </c>
      <c r="BL19" s="125">
        <v>134</v>
      </c>
      <c r="BM19" s="125">
        <v>134</v>
      </c>
      <c r="BN19" s="125">
        <v>136</v>
      </c>
      <c r="BO19" s="125">
        <v>136</v>
      </c>
      <c r="BP19" s="125">
        <v>135</v>
      </c>
      <c r="BQ19" s="125">
        <v>138</v>
      </c>
      <c r="BR19" s="125">
        <v>137</v>
      </c>
      <c r="BS19" s="125">
        <v>137</v>
      </c>
      <c r="BT19" s="125">
        <v>134</v>
      </c>
      <c r="BU19" s="125">
        <v>135</v>
      </c>
      <c r="BV19" s="125">
        <v>136</v>
      </c>
      <c r="BW19" s="125">
        <v>135</v>
      </c>
      <c r="BX19" s="125">
        <v>132</v>
      </c>
      <c r="BY19" s="125">
        <v>132</v>
      </c>
      <c r="BZ19" s="125">
        <v>128</v>
      </c>
      <c r="CA19" s="125">
        <v>126</v>
      </c>
      <c r="CB19" s="125">
        <v>126</v>
      </c>
      <c r="CC19" s="125">
        <v>126</v>
      </c>
      <c r="CD19" s="125">
        <v>127</v>
      </c>
      <c r="CE19" s="125">
        <v>124</v>
      </c>
      <c r="CF19" s="125">
        <v>126</v>
      </c>
      <c r="CG19" s="125">
        <v>127</v>
      </c>
      <c r="CH19" s="125">
        <v>123</v>
      </c>
      <c r="CI19" s="125">
        <v>123</v>
      </c>
      <c r="CJ19" s="125">
        <v>123</v>
      </c>
      <c r="CK19" s="125">
        <v>122</v>
      </c>
      <c r="CL19" s="125">
        <v>121</v>
      </c>
      <c r="CM19" s="125">
        <v>123</v>
      </c>
      <c r="CN19" s="125">
        <v>124</v>
      </c>
      <c r="CO19" s="125">
        <v>122</v>
      </c>
      <c r="CP19" s="125">
        <v>121</v>
      </c>
      <c r="CQ19" s="125">
        <v>118</v>
      </c>
      <c r="CR19" s="125">
        <v>118</v>
      </c>
      <c r="CS19" s="125">
        <v>116</v>
      </c>
      <c r="CT19" s="125">
        <v>116</v>
      </c>
      <c r="CU19" s="125">
        <v>115</v>
      </c>
      <c r="CV19" s="125">
        <v>114</v>
      </c>
      <c r="CW19" s="125">
        <v>114</v>
      </c>
      <c r="CX19" s="125">
        <v>112</v>
      </c>
      <c r="CY19" s="125">
        <v>111</v>
      </c>
      <c r="CZ19" s="125">
        <v>108</v>
      </c>
      <c r="DA19" s="125">
        <v>108</v>
      </c>
      <c r="DB19" s="125">
        <v>109</v>
      </c>
      <c r="DC19" s="125">
        <v>107</v>
      </c>
      <c r="DD19" s="125">
        <v>105</v>
      </c>
      <c r="DE19" s="125">
        <v>107</v>
      </c>
      <c r="DF19" s="125">
        <v>109</v>
      </c>
      <c r="DG19" s="125">
        <v>109</v>
      </c>
      <c r="DH19" s="125">
        <v>110</v>
      </c>
      <c r="DI19" s="125">
        <v>109</v>
      </c>
      <c r="DJ19" s="125">
        <v>109</v>
      </c>
      <c r="DK19" s="125">
        <v>112</v>
      </c>
      <c r="DL19" s="125">
        <v>113</v>
      </c>
      <c r="DM19" s="125">
        <v>116</v>
      </c>
      <c r="DN19" s="125">
        <v>114</v>
      </c>
      <c r="DO19" s="125">
        <v>114</v>
      </c>
      <c r="DP19" s="125">
        <v>115</v>
      </c>
      <c r="DQ19" s="125">
        <v>115</v>
      </c>
      <c r="DR19" s="125">
        <v>116</v>
      </c>
      <c r="DS19" s="125">
        <v>116</v>
      </c>
      <c r="DT19" s="125">
        <v>118</v>
      </c>
      <c r="DU19" s="125">
        <v>120</v>
      </c>
      <c r="DV19" s="125">
        <v>119</v>
      </c>
      <c r="DW19" s="125">
        <v>121</v>
      </c>
      <c r="DX19" s="125">
        <v>124</v>
      </c>
      <c r="DY19" s="125">
        <v>126</v>
      </c>
      <c r="DZ19" s="125">
        <v>125</v>
      </c>
      <c r="EA19" s="125">
        <v>123</v>
      </c>
      <c r="EB19" s="125">
        <v>125</v>
      </c>
      <c r="EC19" s="125">
        <v>127</v>
      </c>
      <c r="ED19" s="125">
        <v>127</v>
      </c>
      <c r="EE19" s="125">
        <v>128</v>
      </c>
      <c r="EF19" s="125">
        <v>127</v>
      </c>
      <c r="EG19" s="125">
        <v>126</v>
      </c>
      <c r="EH19" s="125">
        <v>126</v>
      </c>
      <c r="EI19" s="125">
        <v>126</v>
      </c>
      <c r="EJ19" s="125">
        <v>124</v>
      </c>
      <c r="EK19" s="125">
        <v>125</v>
      </c>
      <c r="EL19" s="125">
        <v>124</v>
      </c>
      <c r="EM19" s="125">
        <v>123</v>
      </c>
      <c r="EN19" s="125">
        <v>120</v>
      </c>
      <c r="EO19" s="125">
        <v>120</v>
      </c>
      <c r="EP19" s="125">
        <v>121</v>
      </c>
      <c r="EQ19" s="125">
        <v>121</v>
      </c>
      <c r="ER19" s="125">
        <v>121</v>
      </c>
      <c r="ES19" s="125">
        <v>120</v>
      </c>
      <c r="ET19" s="125">
        <v>118</v>
      </c>
      <c r="EU19" s="125">
        <v>119</v>
      </c>
      <c r="EV19" s="125">
        <v>118</v>
      </c>
      <c r="EW19" s="125">
        <v>118</v>
      </c>
      <c r="EX19" s="125">
        <v>114</v>
      </c>
      <c r="EY19" s="125">
        <v>114</v>
      </c>
      <c r="EZ19" s="125">
        <v>115</v>
      </c>
      <c r="FA19" s="125">
        <v>114</v>
      </c>
      <c r="FB19" s="125">
        <v>115</v>
      </c>
      <c r="FC19" s="125">
        <v>116</v>
      </c>
      <c r="FD19" s="125">
        <v>116</v>
      </c>
      <c r="FE19" s="125">
        <v>117</v>
      </c>
      <c r="FF19" s="125">
        <v>118</v>
      </c>
      <c r="FG19" s="125">
        <v>117</v>
      </c>
      <c r="FH19" s="125">
        <v>113</v>
      </c>
      <c r="FI19" s="125">
        <v>112</v>
      </c>
      <c r="FJ19" s="125">
        <v>111</v>
      </c>
      <c r="FK19" s="125">
        <v>111</v>
      </c>
      <c r="FL19" s="125">
        <v>112</v>
      </c>
      <c r="FM19" s="125">
        <v>112</v>
      </c>
      <c r="FN19" s="125">
        <v>112</v>
      </c>
      <c r="FO19" s="125">
        <v>112</v>
      </c>
      <c r="FP19" s="125">
        <v>111</v>
      </c>
      <c r="FQ19" s="125">
        <v>111</v>
      </c>
      <c r="FR19" s="125">
        <v>111</v>
      </c>
      <c r="FS19" s="125">
        <v>111</v>
      </c>
      <c r="FT19" s="125">
        <v>111</v>
      </c>
      <c r="FU19" s="125">
        <v>110</v>
      </c>
      <c r="FV19" s="125">
        <v>108</v>
      </c>
      <c r="FW19" s="125">
        <v>107</v>
      </c>
      <c r="FX19" s="125">
        <v>105</v>
      </c>
      <c r="FY19" s="125">
        <v>106</v>
      </c>
      <c r="FZ19" s="125">
        <v>106</v>
      </c>
      <c r="GA19" s="125">
        <v>105</v>
      </c>
      <c r="GB19" s="125">
        <v>107</v>
      </c>
      <c r="GC19" s="125">
        <v>105</v>
      </c>
      <c r="GD19" s="125">
        <v>105</v>
      </c>
      <c r="GE19" s="125">
        <v>105</v>
      </c>
      <c r="GF19" s="125">
        <v>104</v>
      </c>
      <c r="GG19" s="125">
        <v>102</v>
      </c>
      <c r="GH19" s="125">
        <v>102</v>
      </c>
      <c r="GI19" s="125">
        <v>102</v>
      </c>
      <c r="GJ19" s="125">
        <v>100</v>
      </c>
      <c r="GK19" s="125">
        <v>99</v>
      </c>
      <c r="GL19" s="125">
        <v>101</v>
      </c>
      <c r="GM19" s="125">
        <v>100</v>
      </c>
      <c r="GN19" s="125">
        <v>99</v>
      </c>
      <c r="GO19" s="125">
        <v>100</v>
      </c>
      <c r="GP19" s="125">
        <v>101</v>
      </c>
      <c r="GQ19" s="125">
        <v>100</v>
      </c>
      <c r="GR19" s="125">
        <v>98</v>
      </c>
      <c r="GS19" s="125">
        <v>98</v>
      </c>
      <c r="GT19" s="125">
        <f>+'[1]Mar15'!$E19</f>
        <v>88</v>
      </c>
      <c r="GU19" s="125">
        <f>+'[1]Aug14'!$E19</f>
        <v>97</v>
      </c>
      <c r="GV19" s="125">
        <f>+'[1]Sep14'!$E19</f>
        <v>96</v>
      </c>
      <c r="GW19" s="125">
        <f>+'[1]Oct14'!$E19</f>
        <v>95</v>
      </c>
      <c r="GX19" s="125">
        <f>+'[1]Nov14'!$E19</f>
        <v>93</v>
      </c>
      <c r="GY19" s="125">
        <f>+'[1]Dec14'!$E19</f>
        <v>94</v>
      </c>
      <c r="GZ19" s="125">
        <f>+'[1]Jan15'!$E19</f>
        <v>91</v>
      </c>
      <c r="HA19" s="125">
        <f>+'[1]Feb15'!$E19</f>
        <v>289</v>
      </c>
      <c r="HB19" s="125">
        <f>+'[1]Mar15'!$E19</f>
        <v>88</v>
      </c>
      <c r="HC19" s="125">
        <f>+'[1]Apr15'!$E19</f>
        <v>88</v>
      </c>
      <c r="HD19" s="125">
        <f>+'[1]May15'!$E19</f>
        <v>88</v>
      </c>
      <c r="HE19" s="125">
        <f>+'[1]Jun15'!$E19</f>
        <v>88</v>
      </c>
      <c r="HF19" s="125">
        <f>'[1]Mar15'!$E$19</f>
        <v>88</v>
      </c>
      <c r="HG19" s="125">
        <f>'[1]Aug14'!$E$19</f>
        <v>97</v>
      </c>
      <c r="HH19" s="125">
        <f>'[1]Sep14'!$E$19</f>
        <v>96</v>
      </c>
      <c r="HI19" s="125">
        <f>'[1]Oct14'!$E$19</f>
        <v>95</v>
      </c>
      <c r="HJ19" s="125">
        <f>'[1]Nov14'!$E$19</f>
        <v>93</v>
      </c>
      <c r="HK19" s="125">
        <f>'[1]Dec14'!$E$19</f>
        <v>94</v>
      </c>
      <c r="HL19" s="125">
        <f>'[1]Jan15'!$E$19</f>
        <v>91</v>
      </c>
      <c r="HM19" s="125">
        <f>'[1]Feb15'!$E$19</f>
        <v>289</v>
      </c>
      <c r="HN19" s="125">
        <f>'[1]Mar15'!$E$19</f>
        <v>88</v>
      </c>
      <c r="HO19" s="125">
        <f>'[1]Apr15'!$E$19</f>
        <v>88</v>
      </c>
      <c r="HP19" s="125">
        <f>'[1]May15'!$E$19</f>
        <v>88</v>
      </c>
      <c r="HQ19" s="125">
        <f>'[1]Jun15'!$E$19</f>
        <v>88</v>
      </c>
      <c r="HR19" s="125">
        <f>'[2]Jul15'!$E$19</f>
        <v>89</v>
      </c>
      <c r="HS19" s="125">
        <f>'[2]Aug15'!$E$19</f>
        <v>88</v>
      </c>
      <c r="HT19" s="125">
        <f>'[2]Sep15'!$E$19</f>
        <v>87</v>
      </c>
      <c r="HU19" s="125">
        <f>'[2]Oct15'!$E$19</f>
        <v>86</v>
      </c>
      <c r="HV19" s="125">
        <f>'[2]Nov15'!$E$19</f>
        <v>86</v>
      </c>
      <c r="HW19" s="125">
        <f>'[2]Dec15'!$E$19</f>
        <v>85</v>
      </c>
      <c r="HX19" s="125">
        <f>'[2]Jan16'!$E$19</f>
        <v>85</v>
      </c>
      <c r="HY19" s="125">
        <f>'[2]Feb16'!$E$19</f>
        <v>86</v>
      </c>
      <c r="HZ19" s="125">
        <f>'[2]Mar16'!$E$19</f>
        <v>85.5</v>
      </c>
      <c r="IA19" s="125">
        <f>'[2]Apr16'!$E$19</f>
        <v>85</v>
      </c>
      <c r="IB19" s="125">
        <f>'[2]May16'!$E$19</f>
        <v>84</v>
      </c>
      <c r="IC19" s="125">
        <f>'[2]Jun16'!$E$19</f>
        <v>83</v>
      </c>
      <c r="ID19" s="125">
        <f>'[3]Jul16'!$E$19</f>
        <v>81</v>
      </c>
      <c r="IE19" s="125">
        <f>'[3]Aug16'!$E$19</f>
        <v>81</v>
      </c>
      <c r="IF19" s="125">
        <f>'[3]Sep16'!$E$19</f>
        <v>81</v>
      </c>
      <c r="IG19" s="125">
        <f>'[3]Oct16'!$E$19</f>
        <v>80</v>
      </c>
      <c r="IH19" s="125">
        <f>'[3]Nov16'!$E$19</f>
        <v>82</v>
      </c>
      <c r="II19" s="125">
        <f>'[3]Dec16'!$E$19</f>
        <v>83</v>
      </c>
      <c r="IJ19" s="125">
        <f>'[3]Jan17'!$E$19</f>
        <v>82</v>
      </c>
      <c r="IK19" s="125">
        <f>'[3]Feb17'!$E$19</f>
        <v>81</v>
      </c>
      <c r="IL19" s="125">
        <f>'[3]Mar17'!$E$19</f>
        <v>81</v>
      </c>
      <c r="IM19" s="125">
        <f>'[3]Apr17'!$E$19</f>
        <v>81</v>
      </c>
      <c r="IN19" s="125">
        <f>'[3]May17'!$E$19</f>
        <v>81</v>
      </c>
      <c r="IO19" s="125">
        <f>'[3]Jun17'!$E$19</f>
        <v>79</v>
      </c>
    </row>
    <row r="20" spans="1:249" ht="12.75">
      <c r="A20" s="24"/>
      <c r="B20" s="21" t="s">
        <v>26</v>
      </c>
      <c r="C20" s="124">
        <v>101</v>
      </c>
      <c r="D20" s="125">
        <v>98</v>
      </c>
      <c r="E20" s="125">
        <v>99</v>
      </c>
      <c r="F20" s="125">
        <v>99</v>
      </c>
      <c r="G20" s="125">
        <v>101</v>
      </c>
      <c r="H20" s="125">
        <v>101</v>
      </c>
      <c r="I20" s="125">
        <v>96</v>
      </c>
      <c r="J20" s="125">
        <v>94</v>
      </c>
      <c r="K20" s="125">
        <v>99</v>
      </c>
      <c r="L20" s="125">
        <v>99</v>
      </c>
      <c r="M20" s="125">
        <v>100</v>
      </c>
      <c r="N20" s="125">
        <v>97</v>
      </c>
      <c r="O20" s="125">
        <v>96</v>
      </c>
      <c r="P20" s="125">
        <v>94</v>
      </c>
      <c r="Q20" s="125">
        <v>95</v>
      </c>
      <c r="R20" s="125">
        <v>96</v>
      </c>
      <c r="S20" s="125">
        <v>96</v>
      </c>
      <c r="T20" s="125">
        <v>95</v>
      </c>
      <c r="U20" s="125">
        <v>93</v>
      </c>
      <c r="V20" s="125">
        <v>95</v>
      </c>
      <c r="W20" s="125">
        <v>92</v>
      </c>
      <c r="X20" s="125">
        <v>87</v>
      </c>
      <c r="Y20" s="125">
        <v>86</v>
      </c>
      <c r="Z20" s="125">
        <v>85</v>
      </c>
      <c r="AA20" s="125">
        <v>87</v>
      </c>
      <c r="AB20" s="125">
        <v>87</v>
      </c>
      <c r="AC20" s="125">
        <v>87</v>
      </c>
      <c r="AD20" s="125">
        <v>89</v>
      </c>
      <c r="AE20" s="125">
        <v>89</v>
      </c>
      <c r="AF20" s="125">
        <v>90</v>
      </c>
      <c r="AG20" s="125">
        <v>89</v>
      </c>
      <c r="AH20" s="125">
        <v>87</v>
      </c>
      <c r="AI20" s="125">
        <v>87</v>
      </c>
      <c r="AJ20" s="125">
        <v>88</v>
      </c>
      <c r="AK20" s="125">
        <v>89</v>
      </c>
      <c r="AL20" s="125">
        <v>89</v>
      </c>
      <c r="AM20" s="125">
        <v>88</v>
      </c>
      <c r="AN20" s="125">
        <v>85</v>
      </c>
      <c r="AO20" s="125">
        <v>86</v>
      </c>
      <c r="AP20" s="125">
        <v>86</v>
      </c>
      <c r="AQ20" s="125">
        <v>87</v>
      </c>
      <c r="AR20" s="125">
        <v>84</v>
      </c>
      <c r="AS20" s="125">
        <v>82</v>
      </c>
      <c r="AT20" s="125">
        <v>80</v>
      </c>
      <c r="AU20" s="125">
        <v>80</v>
      </c>
      <c r="AV20" s="125">
        <v>81</v>
      </c>
      <c r="AW20" s="125">
        <v>82</v>
      </c>
      <c r="AX20" s="125">
        <v>82</v>
      </c>
      <c r="AY20" s="125">
        <v>81</v>
      </c>
      <c r="AZ20" s="125">
        <v>84</v>
      </c>
      <c r="BA20" s="125">
        <v>84</v>
      </c>
      <c r="BB20" s="125">
        <v>83</v>
      </c>
      <c r="BC20" s="125">
        <v>83</v>
      </c>
      <c r="BD20" s="125">
        <v>84</v>
      </c>
      <c r="BE20" s="125">
        <v>86</v>
      </c>
      <c r="BF20" s="125">
        <v>85</v>
      </c>
      <c r="BG20" s="125">
        <v>85</v>
      </c>
      <c r="BH20" s="125">
        <v>84</v>
      </c>
      <c r="BI20" s="125">
        <v>84</v>
      </c>
      <c r="BJ20" s="125">
        <v>84</v>
      </c>
      <c r="BK20" s="125">
        <v>82</v>
      </c>
      <c r="BL20" s="125">
        <v>82</v>
      </c>
      <c r="BM20" s="125">
        <v>81</v>
      </c>
      <c r="BN20" s="125">
        <v>83</v>
      </c>
      <c r="BO20" s="125">
        <v>83</v>
      </c>
      <c r="BP20" s="125">
        <v>83</v>
      </c>
      <c r="BQ20" s="125">
        <v>83</v>
      </c>
      <c r="BR20" s="125">
        <v>83</v>
      </c>
      <c r="BS20" s="125">
        <v>81</v>
      </c>
      <c r="BT20" s="125">
        <v>81</v>
      </c>
      <c r="BU20" s="125">
        <v>79</v>
      </c>
      <c r="BV20" s="125">
        <v>80</v>
      </c>
      <c r="BW20" s="125">
        <v>81</v>
      </c>
      <c r="BX20" s="125">
        <v>81</v>
      </c>
      <c r="BY20" s="125">
        <v>77</v>
      </c>
      <c r="BZ20" s="125">
        <v>77</v>
      </c>
      <c r="CA20" s="125">
        <v>77</v>
      </c>
      <c r="CB20" s="125">
        <v>79</v>
      </c>
      <c r="CC20" s="125">
        <v>79</v>
      </c>
      <c r="CD20" s="125">
        <v>79</v>
      </c>
      <c r="CE20" s="125">
        <v>78</v>
      </c>
      <c r="CF20" s="125">
        <v>79</v>
      </c>
      <c r="CG20" s="125">
        <v>79</v>
      </c>
      <c r="CH20" s="125">
        <v>77</v>
      </c>
      <c r="CI20" s="125">
        <v>75</v>
      </c>
      <c r="CJ20" s="125">
        <v>77</v>
      </c>
      <c r="CK20" s="125">
        <v>77</v>
      </c>
      <c r="CL20" s="125">
        <v>74</v>
      </c>
      <c r="CM20" s="125">
        <v>75</v>
      </c>
      <c r="CN20" s="125">
        <v>75</v>
      </c>
      <c r="CO20" s="125">
        <v>76</v>
      </c>
      <c r="CP20" s="125">
        <v>73</v>
      </c>
      <c r="CQ20" s="125">
        <v>73</v>
      </c>
      <c r="CR20" s="125">
        <v>72</v>
      </c>
      <c r="CS20" s="125">
        <v>71</v>
      </c>
      <c r="CT20" s="125">
        <v>70</v>
      </c>
      <c r="CU20" s="125">
        <v>70</v>
      </c>
      <c r="CV20" s="125">
        <v>70</v>
      </c>
      <c r="CW20" s="125">
        <v>70</v>
      </c>
      <c r="CX20" s="125">
        <v>69</v>
      </c>
      <c r="CY20" s="125">
        <v>69</v>
      </c>
      <c r="CZ20" s="125">
        <v>70</v>
      </c>
      <c r="DA20" s="125">
        <v>70</v>
      </c>
      <c r="DB20" s="125">
        <v>74</v>
      </c>
      <c r="DC20" s="125">
        <v>72</v>
      </c>
      <c r="DD20" s="125">
        <v>73</v>
      </c>
      <c r="DE20" s="125">
        <v>76</v>
      </c>
      <c r="DF20" s="125">
        <v>74</v>
      </c>
      <c r="DG20" s="125">
        <v>75</v>
      </c>
      <c r="DH20" s="125">
        <v>74</v>
      </c>
      <c r="DI20" s="125">
        <v>72</v>
      </c>
      <c r="DJ20" s="125">
        <v>75</v>
      </c>
      <c r="DK20" s="125">
        <v>73</v>
      </c>
      <c r="DL20" s="125">
        <v>74</v>
      </c>
      <c r="DM20" s="125">
        <v>75</v>
      </c>
      <c r="DN20" s="125">
        <v>75</v>
      </c>
      <c r="DO20" s="125">
        <v>75</v>
      </c>
      <c r="DP20" s="125">
        <v>71</v>
      </c>
      <c r="DQ20" s="125">
        <v>72</v>
      </c>
      <c r="DR20" s="125">
        <v>72</v>
      </c>
      <c r="DS20" s="125">
        <v>72</v>
      </c>
      <c r="DT20" s="125">
        <v>74</v>
      </c>
      <c r="DU20" s="125">
        <v>74</v>
      </c>
      <c r="DV20" s="125">
        <v>74</v>
      </c>
      <c r="DW20" s="125">
        <v>74</v>
      </c>
      <c r="DX20" s="125">
        <v>75</v>
      </c>
      <c r="DY20" s="125">
        <v>74</v>
      </c>
      <c r="DZ20" s="125">
        <v>73</v>
      </c>
      <c r="EA20" s="125">
        <v>73</v>
      </c>
      <c r="EB20" s="125">
        <v>76</v>
      </c>
      <c r="EC20" s="125">
        <v>76</v>
      </c>
      <c r="ED20" s="125">
        <v>76</v>
      </c>
      <c r="EE20" s="125">
        <v>77</v>
      </c>
      <c r="EF20" s="125">
        <v>78</v>
      </c>
      <c r="EG20" s="125">
        <v>78</v>
      </c>
      <c r="EH20" s="125">
        <v>78</v>
      </c>
      <c r="EI20" s="125">
        <v>78</v>
      </c>
      <c r="EJ20" s="125">
        <v>77</v>
      </c>
      <c r="EK20" s="125">
        <v>77</v>
      </c>
      <c r="EL20" s="125">
        <v>76</v>
      </c>
      <c r="EM20" s="125">
        <v>77</v>
      </c>
      <c r="EN20" s="125">
        <v>76</v>
      </c>
      <c r="EO20" s="125">
        <v>75</v>
      </c>
      <c r="EP20" s="125">
        <v>74</v>
      </c>
      <c r="EQ20" s="125">
        <v>72</v>
      </c>
      <c r="ER20" s="125">
        <v>69</v>
      </c>
      <c r="ES20" s="125">
        <v>68</v>
      </c>
      <c r="ET20" s="125">
        <v>67</v>
      </c>
      <c r="EU20" s="125">
        <v>68</v>
      </c>
      <c r="EV20" s="125">
        <v>67</v>
      </c>
      <c r="EW20" s="125">
        <v>67</v>
      </c>
      <c r="EX20" s="125">
        <v>64</v>
      </c>
      <c r="EY20" s="125">
        <v>74</v>
      </c>
      <c r="EZ20" s="125">
        <v>64</v>
      </c>
      <c r="FA20" s="125">
        <v>63</v>
      </c>
      <c r="FB20" s="125">
        <v>61</v>
      </c>
      <c r="FC20" s="125">
        <v>60</v>
      </c>
      <c r="FD20" s="125">
        <v>58</v>
      </c>
      <c r="FE20" s="125">
        <v>59</v>
      </c>
      <c r="FF20" s="125">
        <v>59</v>
      </c>
      <c r="FG20" s="125">
        <v>59</v>
      </c>
      <c r="FH20" s="125">
        <v>58</v>
      </c>
      <c r="FI20" s="125">
        <v>59</v>
      </c>
      <c r="FJ20" s="125">
        <v>58</v>
      </c>
      <c r="FK20" s="125">
        <v>59</v>
      </c>
      <c r="FL20" s="125">
        <v>59</v>
      </c>
      <c r="FM20" s="125">
        <v>59</v>
      </c>
      <c r="FN20" s="125">
        <v>59</v>
      </c>
      <c r="FO20" s="125">
        <v>58</v>
      </c>
      <c r="FP20" s="125">
        <v>57</v>
      </c>
      <c r="FQ20" s="125">
        <v>54</v>
      </c>
      <c r="FR20" s="125">
        <v>54</v>
      </c>
      <c r="FS20" s="125">
        <v>53</v>
      </c>
      <c r="FT20" s="125">
        <v>53</v>
      </c>
      <c r="FU20" s="125">
        <v>52</v>
      </c>
      <c r="FV20" s="125">
        <v>52</v>
      </c>
      <c r="FW20" s="125">
        <v>54</v>
      </c>
      <c r="FX20" s="125">
        <v>53</v>
      </c>
      <c r="FY20" s="125">
        <v>55</v>
      </c>
      <c r="FZ20" s="125">
        <v>56</v>
      </c>
      <c r="GA20" s="125">
        <v>56</v>
      </c>
      <c r="GB20" s="125">
        <v>56</v>
      </c>
      <c r="GC20" s="125">
        <v>57</v>
      </c>
      <c r="GD20" s="125">
        <v>56</v>
      </c>
      <c r="GE20" s="125">
        <v>56</v>
      </c>
      <c r="GF20" s="125">
        <v>55</v>
      </c>
      <c r="GG20" s="125">
        <v>56</v>
      </c>
      <c r="GH20" s="125">
        <v>55</v>
      </c>
      <c r="GI20" s="125">
        <v>55</v>
      </c>
      <c r="GJ20" s="125">
        <v>56</v>
      </c>
      <c r="GK20" s="125">
        <v>58</v>
      </c>
      <c r="GL20" s="125">
        <v>58</v>
      </c>
      <c r="GM20" s="125">
        <v>58</v>
      </c>
      <c r="GN20" s="125">
        <v>59</v>
      </c>
      <c r="GO20" s="125">
        <v>58</v>
      </c>
      <c r="GP20" s="125">
        <v>58</v>
      </c>
      <c r="GQ20" s="125">
        <v>58</v>
      </c>
      <c r="GR20" s="125">
        <v>58</v>
      </c>
      <c r="GS20" s="125">
        <v>57</v>
      </c>
      <c r="GT20" s="125">
        <f>+'[1]Mar15'!$E20</f>
        <v>51</v>
      </c>
      <c r="GU20" s="125">
        <f>+'[1]Aug14'!$E20</f>
        <v>55</v>
      </c>
      <c r="GV20" s="125">
        <f>+'[1]Sep14'!$E20</f>
        <v>52</v>
      </c>
      <c r="GW20" s="125">
        <f>+'[1]Oct14'!$E20</f>
        <v>53</v>
      </c>
      <c r="GX20" s="125">
        <f>+'[1]Nov14'!$E20</f>
        <v>51</v>
      </c>
      <c r="GY20" s="125">
        <f>+'[1]Dec14'!$E20</f>
        <v>51</v>
      </c>
      <c r="GZ20" s="125">
        <f>+'[1]Jan15'!$E20</f>
        <v>51</v>
      </c>
      <c r="HA20" s="125">
        <f>+'[1]Feb15'!$E20</f>
        <v>151</v>
      </c>
      <c r="HB20" s="125">
        <f>+'[1]Mar15'!$E20</f>
        <v>51</v>
      </c>
      <c r="HC20" s="125">
        <f>+'[1]Apr15'!$E20</f>
        <v>51</v>
      </c>
      <c r="HD20" s="125">
        <f>+'[1]May15'!$E20</f>
        <v>53</v>
      </c>
      <c r="HE20" s="125">
        <f>+'[1]Jun15'!$E20</f>
        <v>52</v>
      </c>
      <c r="HF20" s="125">
        <f>'[1]Mar15'!$E$20</f>
        <v>51</v>
      </c>
      <c r="HG20" s="125">
        <f>'[1]Aug14'!$E$20</f>
        <v>55</v>
      </c>
      <c r="HH20" s="125">
        <f>'[1]Sep14'!$E$20</f>
        <v>52</v>
      </c>
      <c r="HI20" s="125">
        <f>'[1]Oct14'!$E$20</f>
        <v>53</v>
      </c>
      <c r="HJ20" s="125">
        <f>'[1]Nov14'!$E$20</f>
        <v>51</v>
      </c>
      <c r="HK20" s="125">
        <f>'[1]Dec14'!$E$20</f>
        <v>51</v>
      </c>
      <c r="HL20" s="125">
        <f>'[1]Jan15'!$E$20</f>
        <v>51</v>
      </c>
      <c r="HM20" s="125">
        <f>'[1]Feb15'!$E$20</f>
        <v>151</v>
      </c>
      <c r="HN20" s="125">
        <f>'[1]Mar15'!$E$20</f>
        <v>51</v>
      </c>
      <c r="HO20" s="125">
        <f>'[1]Apr15'!$E$20</f>
        <v>51</v>
      </c>
      <c r="HP20" s="125">
        <f>'[1]May15'!$E$20</f>
        <v>53</v>
      </c>
      <c r="HQ20" s="125">
        <f>'[1]Jun15'!$E$20</f>
        <v>52</v>
      </c>
      <c r="HR20" s="125">
        <f>'[2]Jul15'!$E$20</f>
        <v>52</v>
      </c>
      <c r="HS20" s="125">
        <f>'[2]Aug15'!$E$20</f>
        <v>50</v>
      </c>
      <c r="HT20" s="125">
        <f>'[2]Sep15'!$E$20</f>
        <v>50</v>
      </c>
      <c r="HU20" s="125">
        <f>'[2]Oct15'!$E$20</f>
        <v>50</v>
      </c>
      <c r="HV20" s="125">
        <f>'[2]Nov15'!$E$20</f>
        <v>49</v>
      </c>
      <c r="HW20" s="125">
        <f>'[2]Dec15'!$E$20</f>
        <v>47</v>
      </c>
      <c r="HX20" s="125">
        <f>'[2]Jan16'!$E$20</f>
        <v>46</v>
      </c>
      <c r="HY20" s="125">
        <f>'[2]Feb16'!$E$20</f>
        <v>46</v>
      </c>
      <c r="HZ20" s="125">
        <f>'[2]Mar16'!$E$20</f>
        <v>46</v>
      </c>
      <c r="IA20" s="125">
        <f>'[2]Apr16'!$E$20</f>
        <v>46</v>
      </c>
      <c r="IB20" s="125">
        <f>'[2]May16'!$E$20</f>
        <v>46</v>
      </c>
      <c r="IC20" s="125">
        <f>'[2]Jun16'!$E$20</f>
        <v>45</v>
      </c>
      <c r="ID20" s="125">
        <f>'[3]Jul16'!$E$20</f>
        <v>45</v>
      </c>
      <c r="IE20" s="125">
        <f>'[3]Aug16'!$E$20</f>
        <v>42</v>
      </c>
      <c r="IF20" s="125">
        <f>'[3]Sep16'!$E$20</f>
        <v>42</v>
      </c>
      <c r="IG20" s="125">
        <f>'[3]Oct16'!$E$20</f>
        <v>42</v>
      </c>
      <c r="IH20" s="125">
        <f>'[3]Nov16'!$E$20</f>
        <v>43</v>
      </c>
      <c r="II20" s="125">
        <f>'[3]Dec16'!$E$20</f>
        <v>41</v>
      </c>
      <c r="IJ20" s="125">
        <f>'[3]Jan17'!$E$20</f>
        <v>41</v>
      </c>
      <c r="IK20" s="125">
        <f>'[3]Feb17'!$E$20</f>
        <v>40</v>
      </c>
      <c r="IL20" s="125">
        <f>'[3]Mar17'!$E$20</f>
        <v>40</v>
      </c>
      <c r="IM20" s="125">
        <f>'[3]Apr17'!$E$20</f>
        <v>40</v>
      </c>
      <c r="IN20" s="125">
        <f>'[3]May17'!$E$20</f>
        <v>39</v>
      </c>
      <c r="IO20" s="125">
        <f>'[3]Jun17'!$E$20</f>
        <v>38</v>
      </c>
    </row>
    <row r="21" spans="1:249" ht="12.75">
      <c r="A21" s="22">
        <v>9</v>
      </c>
      <c r="B21" s="21" t="s">
        <v>27</v>
      </c>
      <c r="C21" s="124">
        <v>39</v>
      </c>
      <c r="D21" s="125">
        <v>37</v>
      </c>
      <c r="E21" s="125">
        <v>36</v>
      </c>
      <c r="F21" s="125">
        <v>37</v>
      </c>
      <c r="G21" s="125">
        <v>35</v>
      </c>
      <c r="H21" s="125">
        <v>35</v>
      </c>
      <c r="I21" s="125">
        <v>35</v>
      </c>
      <c r="J21" s="125">
        <v>35</v>
      </c>
      <c r="K21" s="125">
        <v>35</v>
      </c>
      <c r="L21" s="125">
        <v>35</v>
      </c>
      <c r="M21" s="125">
        <v>35</v>
      </c>
      <c r="N21" s="125">
        <v>35</v>
      </c>
      <c r="O21" s="125">
        <v>36</v>
      </c>
      <c r="P21" s="125">
        <v>36</v>
      </c>
      <c r="Q21" s="125">
        <v>35</v>
      </c>
      <c r="R21" s="125">
        <v>34</v>
      </c>
      <c r="S21" s="125">
        <v>35</v>
      </c>
      <c r="T21" s="124">
        <v>36</v>
      </c>
      <c r="U21" s="125">
        <v>35</v>
      </c>
      <c r="V21" s="125">
        <v>37</v>
      </c>
      <c r="W21" s="125">
        <v>36</v>
      </c>
      <c r="X21" s="125">
        <v>35</v>
      </c>
      <c r="Y21" s="125">
        <v>36</v>
      </c>
      <c r="Z21" s="125">
        <v>37</v>
      </c>
      <c r="AA21" s="125">
        <v>37</v>
      </c>
      <c r="AB21" s="125">
        <v>37</v>
      </c>
      <c r="AC21" s="125">
        <v>37</v>
      </c>
      <c r="AD21" s="125">
        <v>37</v>
      </c>
      <c r="AE21" s="125">
        <v>37</v>
      </c>
      <c r="AF21" s="125">
        <v>37</v>
      </c>
      <c r="AG21" s="125">
        <v>37</v>
      </c>
      <c r="AH21" s="125">
        <v>36</v>
      </c>
      <c r="AI21" s="125">
        <v>37</v>
      </c>
      <c r="AJ21" s="125">
        <v>37</v>
      </c>
      <c r="AK21" s="125">
        <v>35</v>
      </c>
      <c r="AL21" s="125">
        <v>34</v>
      </c>
      <c r="AM21" s="125">
        <v>34</v>
      </c>
      <c r="AN21" s="125">
        <v>36</v>
      </c>
      <c r="AO21" s="125">
        <v>36</v>
      </c>
      <c r="AP21" s="125">
        <v>36</v>
      </c>
      <c r="AQ21" s="125">
        <v>35</v>
      </c>
      <c r="AR21" s="125">
        <v>36</v>
      </c>
      <c r="AS21" s="125">
        <v>36</v>
      </c>
      <c r="AT21" s="125">
        <v>35</v>
      </c>
      <c r="AU21" s="125">
        <v>35</v>
      </c>
      <c r="AV21" s="125">
        <v>35</v>
      </c>
      <c r="AW21" s="125">
        <v>35</v>
      </c>
      <c r="AX21" s="125">
        <v>34</v>
      </c>
      <c r="AY21" s="125">
        <v>34</v>
      </c>
      <c r="AZ21" s="125">
        <v>34</v>
      </c>
      <c r="BA21" s="125">
        <v>35</v>
      </c>
      <c r="BB21" s="125">
        <v>35</v>
      </c>
      <c r="BC21" s="125">
        <v>34</v>
      </c>
      <c r="BD21" s="125">
        <v>31</v>
      </c>
      <c r="BE21" s="125">
        <v>31</v>
      </c>
      <c r="BF21" s="125">
        <v>30</v>
      </c>
      <c r="BG21" s="125">
        <v>31</v>
      </c>
      <c r="BH21" s="125">
        <v>31</v>
      </c>
      <c r="BI21" s="125">
        <v>29</v>
      </c>
      <c r="BJ21" s="125">
        <v>30</v>
      </c>
      <c r="BK21" s="125">
        <v>29</v>
      </c>
      <c r="BL21" s="125">
        <v>32</v>
      </c>
      <c r="BM21" s="125">
        <v>33</v>
      </c>
      <c r="BN21" s="125">
        <v>35</v>
      </c>
      <c r="BO21" s="125">
        <v>35</v>
      </c>
      <c r="BP21" s="125">
        <v>36</v>
      </c>
      <c r="BQ21" s="125">
        <v>35</v>
      </c>
      <c r="BR21" s="125">
        <v>36</v>
      </c>
      <c r="BS21" s="125">
        <v>36</v>
      </c>
      <c r="BT21" s="125">
        <v>36</v>
      </c>
      <c r="BU21" s="125">
        <v>36</v>
      </c>
      <c r="BV21" s="125">
        <v>36</v>
      </c>
      <c r="BW21" s="125">
        <v>37</v>
      </c>
      <c r="BX21" s="125">
        <v>37</v>
      </c>
      <c r="BY21" s="125">
        <v>37</v>
      </c>
      <c r="BZ21" s="125">
        <v>37</v>
      </c>
      <c r="CA21" s="125">
        <v>37</v>
      </c>
      <c r="CB21" s="125">
        <v>37</v>
      </c>
      <c r="CC21" s="125">
        <v>35</v>
      </c>
      <c r="CD21" s="125">
        <v>33</v>
      </c>
      <c r="CE21" s="125">
        <v>33</v>
      </c>
      <c r="CF21" s="125">
        <v>32</v>
      </c>
      <c r="CG21" s="125">
        <v>36</v>
      </c>
      <c r="CH21" s="125">
        <v>31</v>
      </c>
      <c r="CI21" s="125">
        <v>32</v>
      </c>
      <c r="CJ21" s="125">
        <v>32</v>
      </c>
      <c r="CK21" s="125">
        <v>32</v>
      </c>
      <c r="CL21" s="125">
        <v>31</v>
      </c>
      <c r="CM21" s="125">
        <v>32</v>
      </c>
      <c r="CN21" s="125">
        <v>33</v>
      </c>
      <c r="CO21" s="125">
        <v>33</v>
      </c>
      <c r="CP21" s="125">
        <v>34</v>
      </c>
      <c r="CQ21" s="125">
        <v>34</v>
      </c>
      <c r="CR21" s="125">
        <v>34</v>
      </c>
      <c r="CS21" s="125">
        <v>34</v>
      </c>
      <c r="CT21" s="125">
        <v>35</v>
      </c>
      <c r="CU21" s="125">
        <v>34</v>
      </c>
      <c r="CV21" s="125">
        <v>35</v>
      </c>
      <c r="CW21" s="125">
        <v>34</v>
      </c>
      <c r="CX21" s="125">
        <v>34</v>
      </c>
      <c r="CY21" s="125">
        <v>35</v>
      </c>
      <c r="CZ21" s="125">
        <v>35</v>
      </c>
      <c r="DA21" s="125">
        <v>34</v>
      </c>
      <c r="DB21" s="125">
        <v>32</v>
      </c>
      <c r="DC21" s="125">
        <v>33</v>
      </c>
      <c r="DD21" s="125">
        <v>32</v>
      </c>
      <c r="DE21" s="125">
        <v>32</v>
      </c>
      <c r="DF21" s="125">
        <v>32</v>
      </c>
      <c r="DG21" s="125">
        <v>32</v>
      </c>
      <c r="DH21" s="125">
        <v>34</v>
      </c>
      <c r="DI21" s="125">
        <v>35</v>
      </c>
      <c r="DJ21" s="125">
        <v>36.666666666666664</v>
      </c>
      <c r="DK21" s="125">
        <v>37.888888888888886</v>
      </c>
      <c r="DL21" s="125">
        <v>38</v>
      </c>
      <c r="DM21" s="125">
        <v>39</v>
      </c>
      <c r="DN21" s="125">
        <v>39</v>
      </c>
      <c r="DO21" s="125">
        <v>39</v>
      </c>
      <c r="DP21" s="125">
        <v>39</v>
      </c>
      <c r="DQ21" s="125">
        <v>39</v>
      </c>
      <c r="DR21" s="125">
        <v>39</v>
      </c>
      <c r="DS21" s="125">
        <v>38</v>
      </c>
      <c r="DT21" s="125">
        <v>38</v>
      </c>
      <c r="DU21" s="125">
        <v>38</v>
      </c>
      <c r="DV21" s="125">
        <v>38</v>
      </c>
      <c r="DW21" s="125">
        <v>38</v>
      </c>
      <c r="DX21" s="125">
        <v>38</v>
      </c>
      <c r="DY21" s="125">
        <v>36</v>
      </c>
      <c r="DZ21" s="125">
        <v>34</v>
      </c>
      <c r="EA21" s="125">
        <v>34</v>
      </c>
      <c r="EB21" s="125">
        <v>34</v>
      </c>
      <c r="EC21" s="125">
        <v>34</v>
      </c>
      <c r="ED21" s="125">
        <v>34</v>
      </c>
      <c r="EE21" s="125">
        <v>34</v>
      </c>
      <c r="EF21" s="125">
        <v>33</v>
      </c>
      <c r="EG21" s="125">
        <v>33</v>
      </c>
      <c r="EH21" s="125">
        <v>33</v>
      </c>
      <c r="EI21" s="125">
        <v>33</v>
      </c>
      <c r="EJ21" s="125">
        <v>33</v>
      </c>
      <c r="EK21" s="125">
        <v>34</v>
      </c>
      <c r="EL21" s="125">
        <v>34</v>
      </c>
      <c r="EM21" s="125">
        <v>34</v>
      </c>
      <c r="EN21" s="125">
        <v>34</v>
      </c>
      <c r="EO21" s="125">
        <v>34</v>
      </c>
      <c r="EP21" s="125">
        <v>33</v>
      </c>
      <c r="EQ21" s="125">
        <v>33</v>
      </c>
      <c r="ER21" s="125">
        <v>32</v>
      </c>
      <c r="ES21" s="125">
        <v>32</v>
      </c>
      <c r="ET21" s="125">
        <v>32</v>
      </c>
      <c r="EU21" s="125">
        <v>32</v>
      </c>
      <c r="EV21" s="125">
        <v>33</v>
      </c>
      <c r="EW21" s="125">
        <v>32</v>
      </c>
      <c r="EX21" s="125">
        <v>32</v>
      </c>
      <c r="EY21" s="125">
        <v>32</v>
      </c>
      <c r="EZ21" s="125">
        <v>32</v>
      </c>
      <c r="FA21" s="125">
        <v>33</v>
      </c>
      <c r="FB21" s="125">
        <v>32</v>
      </c>
      <c r="FC21" s="125">
        <v>33</v>
      </c>
      <c r="FD21" s="125">
        <v>33</v>
      </c>
      <c r="FE21" s="125">
        <v>33</v>
      </c>
      <c r="FF21" s="125">
        <v>33</v>
      </c>
      <c r="FG21" s="125">
        <v>33</v>
      </c>
      <c r="FH21" s="125">
        <v>34</v>
      </c>
      <c r="FI21" s="125">
        <v>35</v>
      </c>
      <c r="FJ21" s="125">
        <v>35</v>
      </c>
      <c r="FK21" s="125">
        <v>35</v>
      </c>
      <c r="FL21" s="125">
        <v>35</v>
      </c>
      <c r="FM21" s="125">
        <v>36</v>
      </c>
      <c r="FN21" s="125">
        <v>36</v>
      </c>
      <c r="FO21" s="125">
        <v>36</v>
      </c>
      <c r="FP21" s="125">
        <v>36</v>
      </c>
      <c r="FQ21" s="125">
        <v>36</v>
      </c>
      <c r="FR21" s="125">
        <v>36</v>
      </c>
      <c r="FS21" s="125">
        <v>35</v>
      </c>
      <c r="FT21" s="125">
        <v>32</v>
      </c>
      <c r="FU21" s="125">
        <v>33</v>
      </c>
      <c r="FV21" s="125">
        <v>32</v>
      </c>
      <c r="FW21" s="125">
        <v>32</v>
      </c>
      <c r="FX21" s="125">
        <v>32</v>
      </c>
      <c r="FY21" s="125">
        <v>32</v>
      </c>
      <c r="FZ21" s="125">
        <v>32</v>
      </c>
      <c r="GA21" s="125">
        <v>32</v>
      </c>
      <c r="GB21" s="125">
        <v>32</v>
      </c>
      <c r="GC21" s="125">
        <v>32</v>
      </c>
      <c r="GD21" s="125">
        <v>32</v>
      </c>
      <c r="GE21" s="125">
        <v>32</v>
      </c>
      <c r="GF21" s="125">
        <v>31</v>
      </c>
      <c r="GG21" s="125">
        <v>33</v>
      </c>
      <c r="GH21" s="125">
        <v>33</v>
      </c>
      <c r="GI21" s="125">
        <v>33</v>
      </c>
      <c r="GJ21" s="125">
        <v>33</v>
      </c>
      <c r="GK21" s="125">
        <v>33</v>
      </c>
      <c r="GL21" s="125">
        <v>33</v>
      </c>
      <c r="GM21" s="125">
        <v>32</v>
      </c>
      <c r="GN21" s="125">
        <v>31</v>
      </c>
      <c r="GO21" s="125">
        <v>31</v>
      </c>
      <c r="GP21" s="125">
        <v>31</v>
      </c>
      <c r="GQ21" s="125">
        <v>31</v>
      </c>
      <c r="GR21" s="125">
        <v>31</v>
      </c>
      <c r="GS21" s="125">
        <v>31</v>
      </c>
      <c r="GT21" s="125">
        <f>+'[1]Mar15'!$E21</f>
        <v>30</v>
      </c>
      <c r="GU21" s="125">
        <f>+'[1]Aug14'!$E21</f>
        <v>32</v>
      </c>
      <c r="GV21" s="125">
        <f>+'[1]Sep14'!$E21</f>
        <v>31</v>
      </c>
      <c r="GW21" s="125">
        <f>+'[1]Oct14'!$E21</f>
        <v>31</v>
      </c>
      <c r="GX21" s="125">
        <f>+'[1]Nov14'!$E21</f>
        <v>31</v>
      </c>
      <c r="GY21" s="125">
        <f>+'[1]Dec14'!$E21</f>
        <v>30</v>
      </c>
      <c r="GZ21" s="125">
        <f>+'[1]Jan15'!$E21</f>
        <v>30</v>
      </c>
      <c r="HA21" s="125">
        <f>+'[1]Feb15'!$E21</f>
        <v>30</v>
      </c>
      <c r="HB21" s="125">
        <f>+'[1]Mar15'!$E21</f>
        <v>30</v>
      </c>
      <c r="HC21" s="125">
        <f>+'[1]Apr15'!$E21</f>
        <v>30</v>
      </c>
      <c r="HD21" s="125">
        <f>+'[1]May15'!$E21</f>
        <v>31</v>
      </c>
      <c r="HE21" s="125">
        <f>+'[1]Jun15'!$E21</f>
        <v>31</v>
      </c>
      <c r="HF21" s="125">
        <f>'[1]Mar15'!$E$21</f>
        <v>30</v>
      </c>
      <c r="HG21" s="125">
        <f>'[1]Aug14'!$E$21</f>
        <v>32</v>
      </c>
      <c r="HH21" s="125">
        <f>'[1]Sep14'!$E$21</f>
        <v>31</v>
      </c>
      <c r="HI21" s="125">
        <f>'[1]Oct14'!$E$21</f>
        <v>31</v>
      </c>
      <c r="HJ21" s="125">
        <f>'[1]Nov14'!$E$21</f>
        <v>31</v>
      </c>
      <c r="HK21" s="125">
        <f>'[1]Dec14'!$E$21</f>
        <v>30</v>
      </c>
      <c r="HL21" s="125">
        <f>'[1]Jan15'!$E$21</f>
        <v>30</v>
      </c>
      <c r="HM21" s="125">
        <f>'[1]Feb15'!$E$21</f>
        <v>30</v>
      </c>
      <c r="HN21" s="125">
        <f>'[1]Mar15'!$E$21</f>
        <v>30</v>
      </c>
      <c r="HO21" s="125">
        <f>'[1]Apr15'!$E$21</f>
        <v>30</v>
      </c>
      <c r="HP21" s="125">
        <f>'[1]May15'!$E$21</f>
        <v>31</v>
      </c>
      <c r="HQ21" s="125">
        <f>'[1]Jun15'!$E$21</f>
        <v>31</v>
      </c>
      <c r="HR21" s="125">
        <f>'[2]Jul15'!$E$21</f>
        <v>32</v>
      </c>
      <c r="HS21" s="125">
        <f>'[2]Aug15'!$E$21</f>
        <v>31</v>
      </c>
      <c r="HT21" s="125">
        <f>'[2]Sep15'!$E$21</f>
        <v>31</v>
      </c>
      <c r="HU21" s="125">
        <f>'[2]Oct15'!$E$21</f>
        <v>32</v>
      </c>
      <c r="HV21" s="125">
        <f>'[2]Nov15'!$E$21</f>
        <v>32</v>
      </c>
      <c r="HW21" s="125">
        <f>'[2]Dec15'!$E$21</f>
        <v>32</v>
      </c>
      <c r="HX21" s="125">
        <f>'[2]Jan16'!$E$21</f>
        <v>30</v>
      </c>
      <c r="HY21" s="125">
        <f>'[2]Feb16'!$E$21</f>
        <v>30</v>
      </c>
      <c r="HZ21" s="125">
        <f>'[2]Mar16'!$E$21</f>
        <v>28.5</v>
      </c>
      <c r="IA21" s="125">
        <f>'[2]Apr16'!$E$21</f>
        <v>27</v>
      </c>
      <c r="IB21" s="125">
        <f>'[2]May16'!$E$21</f>
        <v>26</v>
      </c>
      <c r="IC21" s="125">
        <f>'[2]Jun16'!$E$21</f>
        <v>26</v>
      </c>
      <c r="ID21" s="125">
        <f>'[3]Jul16'!$E$21</f>
        <v>26</v>
      </c>
      <c r="IE21" s="125">
        <f>'[3]Aug16'!$E$21</f>
        <v>24</v>
      </c>
      <c r="IF21" s="125">
        <f>'[3]Sep16'!$E$21</f>
        <v>24</v>
      </c>
      <c r="IG21" s="125">
        <f>'[3]Oct16'!$E$21</f>
        <v>25</v>
      </c>
      <c r="IH21" s="125">
        <f>'[3]Nov16'!$E$21</f>
        <v>27</v>
      </c>
      <c r="II21" s="125">
        <f>'[3]Dec16'!$E$21</f>
        <v>25</v>
      </c>
      <c r="IJ21" s="125">
        <f>'[3]Jan17'!$E$21</f>
        <v>26</v>
      </c>
      <c r="IK21" s="125">
        <f>'[3]Feb17'!$E$21</f>
        <v>26</v>
      </c>
      <c r="IL21" s="125">
        <f>'[3]Mar17'!$E$21</f>
        <v>25</v>
      </c>
      <c r="IM21" s="125">
        <f>'[3]Apr17'!$E$21</f>
        <v>25</v>
      </c>
      <c r="IN21" s="125">
        <f>'[3]May17'!$E$21</f>
        <v>25</v>
      </c>
      <c r="IO21" s="125">
        <f>'[3]Jun17'!$E$21</f>
        <v>24</v>
      </c>
    </row>
    <row r="22" spans="1:249" ht="12.75">
      <c r="A22" s="23"/>
      <c r="B22" s="21" t="s">
        <v>28</v>
      </c>
      <c r="C22" s="124">
        <v>188</v>
      </c>
      <c r="D22" s="125">
        <v>189</v>
      </c>
      <c r="E22" s="125">
        <v>192</v>
      </c>
      <c r="F22" s="125">
        <v>191</v>
      </c>
      <c r="G22" s="125">
        <v>190</v>
      </c>
      <c r="H22" s="125">
        <v>189</v>
      </c>
      <c r="I22" s="125">
        <v>193</v>
      </c>
      <c r="J22" s="125">
        <v>196</v>
      </c>
      <c r="K22" s="125">
        <v>201</v>
      </c>
      <c r="L22" s="125">
        <v>197</v>
      </c>
      <c r="M22" s="125">
        <v>196</v>
      </c>
      <c r="N22" s="125">
        <v>196</v>
      </c>
      <c r="O22" s="125">
        <v>197</v>
      </c>
      <c r="P22" s="125">
        <v>197</v>
      </c>
      <c r="Q22" s="125">
        <v>195</v>
      </c>
      <c r="R22" s="125">
        <v>196</v>
      </c>
      <c r="S22" s="125">
        <v>199</v>
      </c>
      <c r="T22" s="124">
        <v>198</v>
      </c>
      <c r="U22" s="125">
        <v>196</v>
      </c>
      <c r="V22" s="125">
        <v>198</v>
      </c>
      <c r="W22" s="125">
        <v>202</v>
      </c>
      <c r="X22" s="125">
        <v>203</v>
      </c>
      <c r="Y22" s="125">
        <v>205</v>
      </c>
      <c r="Z22" s="125">
        <v>203</v>
      </c>
      <c r="AA22" s="125">
        <v>203</v>
      </c>
      <c r="AB22" s="125">
        <v>206</v>
      </c>
      <c r="AC22" s="125">
        <v>209</v>
      </c>
      <c r="AD22" s="125">
        <v>208</v>
      </c>
      <c r="AE22" s="125">
        <v>210</v>
      </c>
      <c r="AF22" s="125">
        <v>206</v>
      </c>
      <c r="AG22" s="125">
        <v>206</v>
      </c>
      <c r="AH22" s="125">
        <v>202</v>
      </c>
      <c r="AI22" s="125">
        <v>201</v>
      </c>
      <c r="AJ22" s="125">
        <v>194</v>
      </c>
      <c r="AK22" s="125">
        <v>194</v>
      </c>
      <c r="AL22" s="125">
        <v>196</v>
      </c>
      <c r="AM22" s="125">
        <v>192</v>
      </c>
      <c r="AN22" s="125">
        <v>192</v>
      </c>
      <c r="AO22" s="125">
        <v>191</v>
      </c>
      <c r="AP22" s="125">
        <v>193</v>
      </c>
      <c r="AQ22" s="125">
        <v>194</v>
      </c>
      <c r="AR22" s="125">
        <v>194</v>
      </c>
      <c r="AS22" s="125">
        <v>196</v>
      </c>
      <c r="AT22" s="125">
        <v>198</v>
      </c>
      <c r="AU22" s="125">
        <v>199</v>
      </c>
      <c r="AV22" s="125">
        <v>201</v>
      </c>
      <c r="AW22" s="125">
        <v>201</v>
      </c>
      <c r="AX22" s="125">
        <v>198</v>
      </c>
      <c r="AY22" s="125">
        <v>198</v>
      </c>
      <c r="AZ22" s="125">
        <v>198</v>
      </c>
      <c r="BA22" s="125">
        <v>196</v>
      </c>
      <c r="BB22" s="125">
        <v>192</v>
      </c>
      <c r="BC22" s="125">
        <v>192</v>
      </c>
      <c r="BD22" s="125">
        <v>189</v>
      </c>
      <c r="BE22" s="125">
        <v>190</v>
      </c>
      <c r="BF22" s="125">
        <v>191</v>
      </c>
      <c r="BG22" s="125">
        <v>185</v>
      </c>
      <c r="BH22" s="125">
        <v>185</v>
      </c>
      <c r="BI22" s="125">
        <v>187</v>
      </c>
      <c r="BJ22" s="125">
        <v>188</v>
      </c>
      <c r="BK22" s="125">
        <v>188</v>
      </c>
      <c r="BL22" s="125">
        <v>188</v>
      </c>
      <c r="BM22" s="125">
        <v>184</v>
      </c>
      <c r="BN22" s="125">
        <v>185</v>
      </c>
      <c r="BO22" s="125">
        <v>185</v>
      </c>
      <c r="BP22" s="125">
        <v>187</v>
      </c>
      <c r="BQ22" s="125">
        <v>184</v>
      </c>
      <c r="BR22" s="125">
        <v>183</v>
      </c>
      <c r="BS22" s="125">
        <v>186</v>
      </c>
      <c r="BT22" s="125">
        <v>186</v>
      </c>
      <c r="BU22" s="125">
        <v>188</v>
      </c>
      <c r="BV22" s="125">
        <v>186</v>
      </c>
      <c r="BW22" s="125">
        <v>185</v>
      </c>
      <c r="BX22" s="125">
        <v>184</v>
      </c>
      <c r="BY22" s="125">
        <v>182</v>
      </c>
      <c r="BZ22" s="125">
        <v>183</v>
      </c>
      <c r="CA22" s="125">
        <v>183</v>
      </c>
      <c r="CB22" s="125">
        <v>184</v>
      </c>
      <c r="CC22" s="125">
        <v>183</v>
      </c>
      <c r="CD22" s="125">
        <v>182</v>
      </c>
      <c r="CE22" s="125">
        <v>183</v>
      </c>
      <c r="CF22" s="125">
        <v>180</v>
      </c>
      <c r="CG22" s="125">
        <v>188</v>
      </c>
      <c r="CH22" s="125">
        <v>171</v>
      </c>
      <c r="CI22" s="125">
        <v>170</v>
      </c>
      <c r="CJ22" s="125">
        <v>170</v>
      </c>
      <c r="CK22" s="125">
        <v>170</v>
      </c>
      <c r="CL22" s="125">
        <v>168</v>
      </c>
      <c r="CM22" s="125">
        <v>169</v>
      </c>
      <c r="CN22" s="125">
        <v>171</v>
      </c>
      <c r="CO22" s="125">
        <v>172</v>
      </c>
      <c r="CP22" s="125">
        <v>172</v>
      </c>
      <c r="CQ22" s="125">
        <v>172</v>
      </c>
      <c r="CR22" s="125">
        <v>170</v>
      </c>
      <c r="CS22" s="125">
        <v>169</v>
      </c>
      <c r="CT22" s="125">
        <v>170</v>
      </c>
      <c r="CU22" s="125">
        <v>160</v>
      </c>
      <c r="CV22" s="125">
        <v>159</v>
      </c>
      <c r="CW22" s="125">
        <v>158</v>
      </c>
      <c r="CX22" s="125">
        <v>157</v>
      </c>
      <c r="CY22" s="125">
        <v>152</v>
      </c>
      <c r="CZ22" s="125">
        <v>148</v>
      </c>
      <c r="DA22" s="125">
        <v>148</v>
      </c>
      <c r="DB22" s="125">
        <v>152</v>
      </c>
      <c r="DC22" s="125">
        <v>151</v>
      </c>
      <c r="DD22" s="125">
        <v>151</v>
      </c>
      <c r="DE22" s="125">
        <v>152</v>
      </c>
      <c r="DF22" s="125">
        <v>152</v>
      </c>
      <c r="DG22" s="125">
        <v>148</v>
      </c>
      <c r="DH22" s="125">
        <v>149</v>
      </c>
      <c r="DI22" s="125">
        <v>150</v>
      </c>
      <c r="DJ22" s="125">
        <v>151</v>
      </c>
      <c r="DK22" s="125">
        <v>152</v>
      </c>
      <c r="DL22" s="125">
        <v>150</v>
      </c>
      <c r="DM22" s="125">
        <v>148</v>
      </c>
      <c r="DN22" s="125">
        <v>148</v>
      </c>
      <c r="DO22" s="125">
        <v>148</v>
      </c>
      <c r="DP22" s="125">
        <v>148</v>
      </c>
      <c r="DQ22" s="125">
        <v>150</v>
      </c>
      <c r="DR22" s="125">
        <v>150</v>
      </c>
      <c r="DS22" s="125">
        <v>150</v>
      </c>
      <c r="DT22" s="125">
        <v>147</v>
      </c>
      <c r="DU22" s="125">
        <v>148</v>
      </c>
      <c r="DV22" s="125">
        <v>147</v>
      </c>
      <c r="DW22" s="125">
        <v>150</v>
      </c>
      <c r="DX22" s="125">
        <v>152</v>
      </c>
      <c r="DY22" s="125">
        <v>150</v>
      </c>
      <c r="DZ22" s="125">
        <v>155</v>
      </c>
      <c r="EA22" s="125">
        <v>159</v>
      </c>
      <c r="EB22" s="125">
        <v>156</v>
      </c>
      <c r="EC22" s="125">
        <v>156</v>
      </c>
      <c r="ED22" s="125">
        <v>158</v>
      </c>
      <c r="EE22" s="125">
        <v>157</v>
      </c>
      <c r="EF22" s="125">
        <v>157</v>
      </c>
      <c r="EG22" s="125">
        <v>157</v>
      </c>
      <c r="EH22" s="125">
        <v>157</v>
      </c>
      <c r="EI22" s="125">
        <v>154</v>
      </c>
      <c r="EJ22" s="125">
        <v>149</v>
      </c>
      <c r="EK22" s="125">
        <v>150</v>
      </c>
      <c r="EL22" s="125">
        <v>152</v>
      </c>
      <c r="EM22" s="125">
        <v>152</v>
      </c>
      <c r="EN22" s="125">
        <v>152</v>
      </c>
      <c r="EO22" s="125">
        <v>151</v>
      </c>
      <c r="EP22" s="125">
        <v>152</v>
      </c>
      <c r="EQ22" s="125">
        <v>154</v>
      </c>
      <c r="ER22" s="125">
        <v>153</v>
      </c>
      <c r="ES22" s="125">
        <v>153</v>
      </c>
      <c r="ET22" s="125">
        <v>156</v>
      </c>
      <c r="EU22" s="125">
        <v>156</v>
      </c>
      <c r="EV22" s="125">
        <v>154</v>
      </c>
      <c r="EW22" s="125">
        <v>151</v>
      </c>
      <c r="EX22" s="125">
        <v>151</v>
      </c>
      <c r="EY22" s="125">
        <v>149</v>
      </c>
      <c r="EZ22" s="125">
        <v>149</v>
      </c>
      <c r="FA22" s="125">
        <v>148</v>
      </c>
      <c r="FB22" s="125">
        <v>147</v>
      </c>
      <c r="FC22" s="125">
        <v>149</v>
      </c>
      <c r="FD22" s="125">
        <v>150</v>
      </c>
      <c r="FE22" s="125">
        <v>149</v>
      </c>
      <c r="FF22" s="125">
        <v>151</v>
      </c>
      <c r="FG22" s="125">
        <v>152</v>
      </c>
      <c r="FH22" s="125">
        <v>152</v>
      </c>
      <c r="FI22" s="125">
        <v>154</v>
      </c>
      <c r="FJ22" s="125">
        <v>153</v>
      </c>
      <c r="FK22" s="125">
        <v>151</v>
      </c>
      <c r="FL22" s="125">
        <v>149</v>
      </c>
      <c r="FM22" s="125">
        <v>150</v>
      </c>
      <c r="FN22" s="125">
        <v>147</v>
      </c>
      <c r="FO22" s="125">
        <v>148</v>
      </c>
      <c r="FP22" s="125">
        <v>146</v>
      </c>
      <c r="FQ22" s="125">
        <v>145</v>
      </c>
      <c r="FR22" s="125">
        <v>145</v>
      </c>
      <c r="FS22" s="125">
        <v>142</v>
      </c>
      <c r="FT22" s="125">
        <v>143</v>
      </c>
      <c r="FU22" s="125">
        <v>141</v>
      </c>
      <c r="FV22" s="125">
        <v>138</v>
      </c>
      <c r="FW22" s="125">
        <v>138</v>
      </c>
      <c r="FX22" s="125">
        <v>139</v>
      </c>
      <c r="FY22" s="125">
        <v>141</v>
      </c>
      <c r="FZ22" s="125">
        <v>141</v>
      </c>
      <c r="GA22" s="125">
        <v>141</v>
      </c>
      <c r="GB22" s="125">
        <v>139</v>
      </c>
      <c r="GC22" s="125">
        <v>139</v>
      </c>
      <c r="GD22" s="125">
        <v>140</v>
      </c>
      <c r="GE22" s="125">
        <v>137</v>
      </c>
      <c r="GF22" s="125">
        <v>134</v>
      </c>
      <c r="GG22" s="125">
        <v>135</v>
      </c>
      <c r="GH22" s="125">
        <v>136</v>
      </c>
      <c r="GI22" s="125">
        <v>134</v>
      </c>
      <c r="GJ22" s="125">
        <v>133</v>
      </c>
      <c r="GK22" s="125">
        <v>131</v>
      </c>
      <c r="GL22" s="125">
        <v>130</v>
      </c>
      <c r="GM22" s="125">
        <v>129</v>
      </c>
      <c r="GN22" s="125">
        <v>129</v>
      </c>
      <c r="GO22" s="125">
        <v>129</v>
      </c>
      <c r="GP22" s="125">
        <v>126</v>
      </c>
      <c r="GQ22" s="125">
        <v>124</v>
      </c>
      <c r="GR22" s="125">
        <v>124</v>
      </c>
      <c r="GS22" s="125">
        <v>120</v>
      </c>
      <c r="GT22" s="125">
        <f>+'[1]Mar15'!$E22</f>
        <v>114</v>
      </c>
      <c r="GU22" s="125">
        <f>+'[1]Aug14'!$E22</f>
        <v>118</v>
      </c>
      <c r="GV22" s="125">
        <f>+'[1]Sep14'!$E22</f>
        <v>118</v>
      </c>
      <c r="GW22" s="125">
        <f>+'[1]Oct14'!$E22</f>
        <v>117</v>
      </c>
      <c r="GX22" s="125">
        <f>+'[1]Nov14'!$E22</f>
        <v>118</v>
      </c>
      <c r="GY22" s="125">
        <f>+'[1]Dec14'!$E22</f>
        <v>117</v>
      </c>
      <c r="GZ22" s="125">
        <f>+'[1]Jan15'!$E22</f>
        <v>115</v>
      </c>
      <c r="HA22" s="125">
        <f>+'[1]Feb15'!$E22</f>
        <v>114</v>
      </c>
      <c r="HB22" s="125">
        <f>+'[1]Mar15'!$E22</f>
        <v>114</v>
      </c>
      <c r="HC22" s="125">
        <f>+'[1]Apr15'!$E22</f>
        <v>114</v>
      </c>
      <c r="HD22" s="125">
        <f>+'[1]May15'!$E22</f>
        <v>115</v>
      </c>
      <c r="HE22" s="125">
        <f>+'[1]Jun15'!$E22</f>
        <v>115</v>
      </c>
      <c r="HF22" s="125">
        <f>'[1]Mar15'!$E$22</f>
        <v>114</v>
      </c>
      <c r="HG22" s="125">
        <f>'[1]Aug14'!$E$22</f>
        <v>118</v>
      </c>
      <c r="HH22" s="125">
        <f>'[1]Sep14'!$E$22</f>
        <v>118</v>
      </c>
      <c r="HI22" s="125">
        <f>'[1]Oct14'!$E$22</f>
        <v>117</v>
      </c>
      <c r="HJ22" s="125">
        <f>'[1]Nov14'!$E$22</f>
        <v>118</v>
      </c>
      <c r="HK22" s="125">
        <f>'[1]Dec14'!$E$22</f>
        <v>117</v>
      </c>
      <c r="HL22" s="125">
        <f>'[1]Jan15'!$E$22</f>
        <v>115</v>
      </c>
      <c r="HM22" s="125">
        <f>'[1]Feb15'!$E$22</f>
        <v>114</v>
      </c>
      <c r="HN22" s="125">
        <f>'[1]Mar15'!$E$22</f>
        <v>114</v>
      </c>
      <c r="HO22" s="125">
        <f>'[1]Apr15'!$E$22</f>
        <v>114</v>
      </c>
      <c r="HP22" s="125">
        <f>'[1]May15'!$E$22</f>
        <v>115</v>
      </c>
      <c r="HQ22" s="125">
        <f>'[1]Jun15'!$E$22</f>
        <v>115</v>
      </c>
      <c r="HR22" s="125">
        <f>'[2]Jul15'!$E$22</f>
        <v>114</v>
      </c>
      <c r="HS22" s="125">
        <f>'[2]Aug15'!$E$22</f>
        <v>111</v>
      </c>
      <c r="HT22" s="125">
        <f>'[2]Sep15'!$E$22</f>
        <v>110</v>
      </c>
      <c r="HU22" s="125">
        <f>'[2]Oct15'!$E$22</f>
        <v>108</v>
      </c>
      <c r="HV22" s="125">
        <f>'[2]Nov15'!$E$22</f>
        <v>109</v>
      </c>
      <c r="HW22" s="125">
        <f>'[2]Dec15'!$E$22</f>
        <v>106</v>
      </c>
      <c r="HX22" s="125">
        <f>'[2]Jan16'!$E$22</f>
        <v>106</v>
      </c>
      <c r="HY22" s="125">
        <f>'[2]Feb16'!$E$22</f>
        <v>106</v>
      </c>
      <c r="HZ22" s="125">
        <f>'[2]Mar16'!$E$22</f>
        <v>106</v>
      </c>
      <c r="IA22" s="125">
        <f>'[2]Apr16'!$E$22</f>
        <v>106</v>
      </c>
      <c r="IB22" s="125">
        <f>'[2]May16'!$E$22</f>
        <v>107</v>
      </c>
      <c r="IC22" s="125">
        <f>'[2]Jun16'!$E$22</f>
        <v>107</v>
      </c>
      <c r="ID22" s="125">
        <f>'[3]Jul16'!$E$22</f>
        <v>107</v>
      </c>
      <c r="IE22" s="125">
        <f>'[3]Aug16'!$E$22</f>
        <v>105</v>
      </c>
      <c r="IF22" s="125">
        <f>'[3]Sep16'!$E$22</f>
        <v>105</v>
      </c>
      <c r="IG22" s="125">
        <f>'[3]Oct16'!$E$22</f>
        <v>105</v>
      </c>
      <c r="IH22" s="125">
        <f>'[3]Nov16'!$E$22</f>
        <v>103</v>
      </c>
      <c r="II22" s="125">
        <f>'[3]Dec16'!$E$22</f>
        <v>103</v>
      </c>
      <c r="IJ22" s="125">
        <f>'[3]Jan17'!$E$22</f>
        <v>103</v>
      </c>
      <c r="IK22" s="125">
        <f>'[3]Feb17'!$E$22</f>
        <v>103</v>
      </c>
      <c r="IL22" s="125">
        <f>'[3]Mar17'!$E$22</f>
        <v>103</v>
      </c>
      <c r="IM22" s="125">
        <f>'[3]Apr17'!$E$22</f>
        <v>103</v>
      </c>
      <c r="IN22" s="125">
        <f>'[3]May17'!$E$22</f>
        <v>102</v>
      </c>
      <c r="IO22" s="125">
        <f>'[3]Jun17'!$E$22</f>
        <v>100</v>
      </c>
    </row>
    <row r="23" spans="1:249" ht="12.75">
      <c r="A23" s="24"/>
      <c r="B23" s="21" t="s">
        <v>29</v>
      </c>
      <c r="C23" s="124">
        <v>79</v>
      </c>
      <c r="D23" s="125">
        <v>77</v>
      </c>
      <c r="E23" s="125">
        <v>76</v>
      </c>
      <c r="F23" s="125">
        <v>74</v>
      </c>
      <c r="G23" s="125">
        <v>72</v>
      </c>
      <c r="H23" s="125">
        <v>69</v>
      </c>
      <c r="I23" s="125">
        <v>69</v>
      </c>
      <c r="J23" s="125">
        <v>69</v>
      </c>
      <c r="K23" s="125">
        <v>73</v>
      </c>
      <c r="L23" s="125">
        <v>73</v>
      </c>
      <c r="M23" s="125">
        <v>74</v>
      </c>
      <c r="N23" s="125">
        <v>73</v>
      </c>
      <c r="O23" s="125">
        <v>74</v>
      </c>
      <c r="P23" s="125">
        <v>73</v>
      </c>
      <c r="Q23" s="125">
        <v>73</v>
      </c>
      <c r="R23" s="125">
        <v>72</v>
      </c>
      <c r="S23" s="125">
        <v>71</v>
      </c>
      <c r="T23" s="124">
        <v>70</v>
      </c>
      <c r="U23" s="125">
        <v>71</v>
      </c>
      <c r="V23" s="125">
        <v>71</v>
      </c>
      <c r="W23" s="125">
        <v>71</v>
      </c>
      <c r="X23" s="125">
        <v>69</v>
      </c>
      <c r="Y23" s="125">
        <v>70</v>
      </c>
      <c r="Z23" s="125">
        <v>70</v>
      </c>
      <c r="AA23" s="125">
        <v>70</v>
      </c>
      <c r="AB23" s="125">
        <v>69</v>
      </c>
      <c r="AC23" s="125">
        <v>67</v>
      </c>
      <c r="AD23" s="125">
        <v>68</v>
      </c>
      <c r="AE23" s="125">
        <v>67</v>
      </c>
      <c r="AF23" s="125">
        <v>67</v>
      </c>
      <c r="AG23" s="125">
        <v>68</v>
      </c>
      <c r="AH23" s="125">
        <v>67</v>
      </c>
      <c r="AI23" s="125">
        <v>65</v>
      </c>
      <c r="AJ23" s="125">
        <v>66</v>
      </c>
      <c r="AK23" s="125">
        <v>67</v>
      </c>
      <c r="AL23" s="125">
        <v>67</v>
      </c>
      <c r="AM23" s="125">
        <v>68</v>
      </c>
      <c r="AN23" s="125">
        <v>66</v>
      </c>
      <c r="AO23" s="125">
        <v>67</v>
      </c>
      <c r="AP23" s="125">
        <v>67</v>
      </c>
      <c r="AQ23" s="125">
        <v>68</v>
      </c>
      <c r="AR23" s="125">
        <v>69</v>
      </c>
      <c r="AS23" s="125">
        <v>68</v>
      </c>
      <c r="AT23" s="125">
        <v>69</v>
      </c>
      <c r="AU23" s="125">
        <v>70</v>
      </c>
      <c r="AV23" s="125">
        <v>69</v>
      </c>
      <c r="AW23" s="125">
        <v>72</v>
      </c>
      <c r="AX23" s="125">
        <v>70</v>
      </c>
      <c r="AY23" s="125">
        <v>71</v>
      </c>
      <c r="AZ23" s="125">
        <v>71</v>
      </c>
      <c r="BA23" s="125">
        <v>70</v>
      </c>
      <c r="BB23" s="125">
        <v>69</v>
      </c>
      <c r="BC23" s="125">
        <v>70</v>
      </c>
      <c r="BD23" s="125">
        <v>69</v>
      </c>
      <c r="BE23" s="125">
        <v>67</v>
      </c>
      <c r="BF23" s="125">
        <v>66</v>
      </c>
      <c r="BG23" s="125">
        <v>67</v>
      </c>
      <c r="BH23" s="125">
        <v>66</v>
      </c>
      <c r="BI23" s="125">
        <v>65</v>
      </c>
      <c r="BJ23" s="125">
        <v>66</v>
      </c>
      <c r="BK23" s="125">
        <v>66</v>
      </c>
      <c r="BL23" s="125">
        <v>66</v>
      </c>
      <c r="BM23" s="125">
        <v>68</v>
      </c>
      <c r="BN23" s="125">
        <v>68</v>
      </c>
      <c r="BO23" s="125">
        <v>67</v>
      </c>
      <c r="BP23" s="125">
        <v>66</v>
      </c>
      <c r="BQ23" s="125">
        <v>66</v>
      </c>
      <c r="BR23" s="125">
        <v>65</v>
      </c>
      <c r="BS23" s="125">
        <v>64</v>
      </c>
      <c r="BT23" s="125">
        <v>63</v>
      </c>
      <c r="BU23" s="125">
        <v>62</v>
      </c>
      <c r="BV23" s="125">
        <v>61</v>
      </c>
      <c r="BW23" s="125">
        <v>61</v>
      </c>
      <c r="BX23" s="125">
        <v>61</v>
      </c>
      <c r="BY23" s="125">
        <v>60</v>
      </c>
      <c r="BZ23" s="125">
        <v>59</v>
      </c>
      <c r="CA23" s="125">
        <v>58</v>
      </c>
      <c r="CB23" s="125">
        <v>56</v>
      </c>
      <c r="CC23" s="125">
        <v>56</v>
      </c>
      <c r="CD23" s="125">
        <v>55</v>
      </c>
      <c r="CE23" s="125">
        <v>54</v>
      </c>
      <c r="CF23" s="125">
        <v>52</v>
      </c>
      <c r="CG23" s="125">
        <v>62</v>
      </c>
      <c r="CH23" s="125">
        <v>51</v>
      </c>
      <c r="CI23" s="125">
        <v>50</v>
      </c>
      <c r="CJ23" s="125">
        <v>49</v>
      </c>
      <c r="CK23" s="125">
        <v>49</v>
      </c>
      <c r="CL23" s="125">
        <v>51</v>
      </c>
      <c r="CM23" s="125">
        <v>50</v>
      </c>
      <c r="CN23" s="125">
        <v>51</v>
      </c>
      <c r="CO23" s="125">
        <v>51</v>
      </c>
      <c r="CP23" s="125">
        <v>51</v>
      </c>
      <c r="CQ23" s="125">
        <v>51</v>
      </c>
      <c r="CR23" s="125">
        <v>53</v>
      </c>
      <c r="CS23" s="125">
        <v>54</v>
      </c>
      <c r="CT23" s="125">
        <v>53</v>
      </c>
      <c r="CU23" s="125">
        <v>53</v>
      </c>
      <c r="CV23" s="125">
        <v>52</v>
      </c>
      <c r="CW23" s="125">
        <v>49</v>
      </c>
      <c r="CX23" s="125">
        <v>50</v>
      </c>
      <c r="CY23" s="125">
        <v>50</v>
      </c>
      <c r="CZ23" s="125">
        <v>50</v>
      </c>
      <c r="DA23" s="125">
        <v>49</v>
      </c>
      <c r="DB23" s="125">
        <v>46</v>
      </c>
      <c r="DC23" s="125">
        <v>47</v>
      </c>
      <c r="DD23" s="125">
        <v>47</v>
      </c>
      <c r="DE23" s="125">
        <v>46</v>
      </c>
      <c r="DF23" s="125">
        <v>46</v>
      </c>
      <c r="DG23" s="125">
        <v>46</v>
      </c>
      <c r="DH23" s="125">
        <v>46</v>
      </c>
      <c r="DI23" s="125">
        <v>46</v>
      </c>
      <c r="DJ23" s="125">
        <v>46</v>
      </c>
      <c r="DK23" s="125">
        <v>46</v>
      </c>
      <c r="DL23" s="125">
        <v>46</v>
      </c>
      <c r="DM23" s="125">
        <v>46</v>
      </c>
      <c r="DN23" s="125">
        <v>46</v>
      </c>
      <c r="DO23" s="125">
        <v>46</v>
      </c>
      <c r="DP23" s="125">
        <v>46</v>
      </c>
      <c r="DQ23" s="125">
        <v>46</v>
      </c>
      <c r="DR23" s="125">
        <v>46</v>
      </c>
      <c r="DS23" s="125">
        <v>46</v>
      </c>
      <c r="DT23" s="125">
        <v>46</v>
      </c>
      <c r="DU23" s="125">
        <v>45</v>
      </c>
      <c r="DV23" s="125">
        <v>44</v>
      </c>
      <c r="DW23" s="125">
        <v>44</v>
      </c>
      <c r="DX23" s="125">
        <v>45</v>
      </c>
      <c r="DY23" s="125">
        <v>46</v>
      </c>
      <c r="DZ23" s="125">
        <v>46</v>
      </c>
      <c r="EA23" s="125">
        <v>47</v>
      </c>
      <c r="EB23" s="125">
        <v>46</v>
      </c>
      <c r="EC23" s="125">
        <v>46</v>
      </c>
      <c r="ED23" s="125">
        <v>46</v>
      </c>
      <c r="EE23" s="125">
        <v>46</v>
      </c>
      <c r="EF23" s="125">
        <v>45</v>
      </c>
      <c r="EG23" s="125">
        <v>43</v>
      </c>
      <c r="EH23" s="125">
        <v>43</v>
      </c>
      <c r="EI23" s="125">
        <v>45</v>
      </c>
      <c r="EJ23" s="125">
        <v>45</v>
      </c>
      <c r="EK23" s="125">
        <v>43</v>
      </c>
      <c r="EL23" s="125">
        <v>43</v>
      </c>
      <c r="EM23" s="125">
        <v>43</v>
      </c>
      <c r="EN23" s="125">
        <v>42</v>
      </c>
      <c r="EO23" s="125">
        <v>43</v>
      </c>
      <c r="EP23" s="125">
        <v>43</v>
      </c>
      <c r="EQ23" s="125">
        <v>43</v>
      </c>
      <c r="ER23" s="125">
        <v>42</v>
      </c>
      <c r="ES23" s="125">
        <v>42</v>
      </c>
      <c r="ET23" s="125">
        <v>42</v>
      </c>
      <c r="EU23" s="125">
        <v>42</v>
      </c>
      <c r="EV23" s="125">
        <v>42</v>
      </c>
      <c r="EW23" s="125">
        <v>40</v>
      </c>
      <c r="EX23" s="125">
        <v>40</v>
      </c>
      <c r="EY23" s="125">
        <v>39</v>
      </c>
      <c r="EZ23" s="125">
        <v>40</v>
      </c>
      <c r="FA23" s="125">
        <v>40</v>
      </c>
      <c r="FB23" s="125">
        <v>40</v>
      </c>
      <c r="FC23" s="125">
        <v>40</v>
      </c>
      <c r="FD23" s="125">
        <v>40</v>
      </c>
      <c r="FE23" s="125">
        <v>38</v>
      </c>
      <c r="FF23" s="125">
        <v>38</v>
      </c>
      <c r="FG23" s="125">
        <v>39</v>
      </c>
      <c r="FH23" s="125">
        <v>38</v>
      </c>
      <c r="FI23" s="125">
        <v>37</v>
      </c>
      <c r="FJ23" s="125">
        <v>37</v>
      </c>
      <c r="FK23" s="125">
        <v>38</v>
      </c>
      <c r="FL23" s="125">
        <v>37</v>
      </c>
      <c r="FM23" s="125">
        <v>38</v>
      </c>
      <c r="FN23" s="125">
        <v>39</v>
      </c>
      <c r="FO23" s="125">
        <v>40</v>
      </c>
      <c r="FP23" s="125">
        <v>40</v>
      </c>
      <c r="FQ23" s="125">
        <v>40</v>
      </c>
      <c r="FR23" s="125">
        <v>40</v>
      </c>
      <c r="FS23" s="125">
        <v>41</v>
      </c>
      <c r="FT23" s="125">
        <v>40</v>
      </c>
      <c r="FU23" s="125">
        <v>40</v>
      </c>
      <c r="FV23" s="125">
        <v>40</v>
      </c>
      <c r="FW23" s="125">
        <v>40</v>
      </c>
      <c r="FX23" s="125">
        <v>40</v>
      </c>
      <c r="FY23" s="125">
        <v>41</v>
      </c>
      <c r="FZ23" s="125">
        <v>41</v>
      </c>
      <c r="GA23" s="125">
        <v>41</v>
      </c>
      <c r="GB23" s="125">
        <v>41</v>
      </c>
      <c r="GC23" s="125">
        <v>41</v>
      </c>
      <c r="GD23" s="125">
        <v>38</v>
      </c>
      <c r="GE23" s="125">
        <v>36</v>
      </c>
      <c r="GF23" s="125">
        <v>36</v>
      </c>
      <c r="GG23" s="125">
        <v>36</v>
      </c>
      <c r="GH23" s="125">
        <v>37</v>
      </c>
      <c r="GI23" s="125">
        <v>37</v>
      </c>
      <c r="GJ23" s="125">
        <v>38</v>
      </c>
      <c r="GK23" s="125">
        <v>38</v>
      </c>
      <c r="GL23" s="125">
        <v>38</v>
      </c>
      <c r="GM23" s="125">
        <v>37</v>
      </c>
      <c r="GN23" s="125">
        <v>38</v>
      </c>
      <c r="GO23" s="125">
        <v>38</v>
      </c>
      <c r="GP23" s="125">
        <v>38</v>
      </c>
      <c r="GQ23" s="125">
        <v>37</v>
      </c>
      <c r="GR23" s="125">
        <v>37</v>
      </c>
      <c r="GS23" s="125">
        <v>36</v>
      </c>
      <c r="GT23" s="125">
        <f>+'[1]Mar15'!$E23</f>
        <v>35</v>
      </c>
      <c r="GU23" s="125">
        <f>+'[1]Aug14'!$E23</f>
        <v>36</v>
      </c>
      <c r="GV23" s="125">
        <f>+'[1]Sep14'!$E23</f>
        <v>35</v>
      </c>
      <c r="GW23" s="125">
        <f>+'[1]Oct14'!$E23</f>
        <v>35</v>
      </c>
      <c r="GX23" s="125">
        <f>+'[1]Nov14'!$E23</f>
        <v>35</v>
      </c>
      <c r="GY23" s="125">
        <f>+'[1]Dec14'!$E23</f>
        <v>35</v>
      </c>
      <c r="GZ23" s="125">
        <f>+'[1]Jan15'!$E23</f>
        <v>35</v>
      </c>
      <c r="HA23" s="125">
        <f>+'[1]Feb15'!$E23</f>
        <v>67</v>
      </c>
      <c r="HB23" s="125">
        <f>+'[1]Mar15'!$E23</f>
        <v>35</v>
      </c>
      <c r="HC23" s="125">
        <f>+'[1]Apr15'!$E23</f>
        <v>35</v>
      </c>
      <c r="HD23" s="125">
        <f>+'[1]May15'!$E23</f>
        <v>34</v>
      </c>
      <c r="HE23" s="125">
        <f>+'[1]Jun15'!$E23</f>
        <v>34</v>
      </c>
      <c r="HF23" s="125">
        <f>'[1]Mar15'!$E$23</f>
        <v>35</v>
      </c>
      <c r="HG23" s="125">
        <f>'[1]Aug14'!$E$23</f>
        <v>36</v>
      </c>
      <c r="HH23" s="125">
        <f>'[1]Sep14'!$E$23</f>
        <v>35</v>
      </c>
      <c r="HI23" s="125">
        <f>'[1]Oct14'!$E$23</f>
        <v>35</v>
      </c>
      <c r="HJ23" s="125">
        <f>'[1]Nov14'!$E$23</f>
        <v>35</v>
      </c>
      <c r="HK23" s="125">
        <f>'[1]Dec14'!$E$23</f>
        <v>35</v>
      </c>
      <c r="HL23" s="125">
        <f>'[1]Jan15'!$E$23</f>
        <v>35</v>
      </c>
      <c r="HM23" s="125">
        <f>'[1]Feb15'!$E$23</f>
        <v>67</v>
      </c>
      <c r="HN23" s="125">
        <f>'[1]Mar15'!$E$23</f>
        <v>35</v>
      </c>
      <c r="HO23" s="125">
        <f>'[1]Apr15'!$E$23</f>
        <v>35</v>
      </c>
      <c r="HP23" s="125">
        <f>'[1]May15'!$E$23</f>
        <v>34</v>
      </c>
      <c r="HQ23" s="125">
        <f>'[1]Jun15'!$E$23</f>
        <v>34</v>
      </c>
      <c r="HR23" s="125">
        <f>'[2]Jul15'!$E$23</f>
        <v>34</v>
      </c>
      <c r="HS23" s="125">
        <f>'[2]Aug15'!$E$23</f>
        <v>35</v>
      </c>
      <c r="HT23" s="125">
        <f>'[2]Sep15'!$E$23</f>
        <v>35</v>
      </c>
      <c r="HU23" s="125">
        <f>'[2]Oct15'!$E$23</f>
        <v>37</v>
      </c>
      <c r="HV23" s="125">
        <f>'[2]Nov15'!$E$23</f>
        <v>36</v>
      </c>
      <c r="HW23" s="125">
        <f>'[2]Dec15'!$E$23</f>
        <v>36</v>
      </c>
      <c r="HX23" s="125">
        <f>'[2]Jan16'!$E$23</f>
        <v>36</v>
      </c>
      <c r="HY23" s="125">
        <f>'[2]Feb16'!$E$23</f>
        <v>35</v>
      </c>
      <c r="HZ23" s="125">
        <f>'[2]Mar16'!$E$23</f>
        <v>34.5</v>
      </c>
      <c r="IA23" s="125">
        <f>'[2]Apr16'!$E$23</f>
        <v>34</v>
      </c>
      <c r="IB23" s="125">
        <f>'[2]May16'!$E$23</f>
        <v>33</v>
      </c>
      <c r="IC23" s="125">
        <f>'[2]Jun16'!$E$23</f>
        <v>33</v>
      </c>
      <c r="ID23" s="125">
        <f>'[3]Jul16'!$E$23</f>
        <v>33</v>
      </c>
      <c r="IE23" s="125">
        <f>'[3]Aug16'!$E$23</f>
        <v>32</v>
      </c>
      <c r="IF23" s="125">
        <f>'[3]Sep16'!$E$23</f>
        <v>32</v>
      </c>
      <c r="IG23" s="125">
        <f>'[3]Oct16'!$E$23</f>
        <v>32</v>
      </c>
      <c r="IH23" s="125">
        <f>'[3]Nov16'!$E$23</f>
        <v>32</v>
      </c>
      <c r="II23" s="125">
        <f>'[3]Dec16'!$E$23</f>
        <v>32</v>
      </c>
      <c r="IJ23" s="125">
        <f>'[3]Jan17'!$E$23</f>
        <v>32</v>
      </c>
      <c r="IK23" s="125">
        <f>'[3]Feb17'!$E$23</f>
        <v>32</v>
      </c>
      <c r="IL23" s="125">
        <f>'[3]Mar17'!$E$23</f>
        <v>32</v>
      </c>
      <c r="IM23" s="125">
        <f>'[3]Apr17'!$E$23</f>
        <v>32</v>
      </c>
      <c r="IN23" s="125">
        <f>'[3]May17'!$E$23</f>
        <v>31</v>
      </c>
      <c r="IO23" s="125">
        <f>'[3]Jun17'!$E$23</f>
        <v>30</v>
      </c>
    </row>
    <row r="24" spans="1:249" ht="12.75">
      <c r="A24" s="22">
        <v>10</v>
      </c>
      <c r="B24" s="21" t="s">
        <v>30</v>
      </c>
      <c r="C24" s="124">
        <v>231</v>
      </c>
      <c r="D24" s="125">
        <v>233</v>
      </c>
      <c r="E24" s="125">
        <v>236</v>
      </c>
      <c r="F24" s="125">
        <v>233</v>
      </c>
      <c r="G24" s="125">
        <v>233</v>
      </c>
      <c r="H24" s="125">
        <v>237</v>
      </c>
      <c r="I24" s="125">
        <v>240</v>
      </c>
      <c r="J24" s="125">
        <v>240</v>
      </c>
      <c r="K24" s="125">
        <v>235</v>
      </c>
      <c r="L24" s="125">
        <v>237</v>
      </c>
      <c r="M24" s="125">
        <v>235</v>
      </c>
      <c r="N24" s="125">
        <v>238</v>
      </c>
      <c r="O24" s="125">
        <v>238</v>
      </c>
      <c r="P24" s="125">
        <v>239</v>
      </c>
      <c r="Q24" s="125">
        <v>231</v>
      </c>
      <c r="R24" s="125">
        <v>227</v>
      </c>
      <c r="S24" s="125">
        <v>230</v>
      </c>
      <c r="T24" s="124">
        <v>234</v>
      </c>
      <c r="U24" s="125">
        <v>232</v>
      </c>
      <c r="V24" s="125">
        <v>235</v>
      </c>
      <c r="W24" s="125">
        <v>234</v>
      </c>
      <c r="X24" s="125">
        <v>234</v>
      </c>
      <c r="Y24" s="125">
        <v>233</v>
      </c>
      <c r="Z24" s="125">
        <v>233</v>
      </c>
      <c r="AA24" s="125">
        <v>233</v>
      </c>
      <c r="AB24" s="125">
        <v>234</v>
      </c>
      <c r="AC24" s="125">
        <v>234</v>
      </c>
      <c r="AD24" s="125">
        <v>229</v>
      </c>
      <c r="AE24" s="125">
        <v>222</v>
      </c>
      <c r="AF24" s="125">
        <v>225</v>
      </c>
      <c r="AG24" s="125">
        <v>223</v>
      </c>
      <c r="AH24" s="125">
        <v>225</v>
      </c>
      <c r="AI24" s="125">
        <v>228</v>
      </c>
      <c r="AJ24" s="125">
        <v>227</v>
      </c>
      <c r="AK24" s="125">
        <v>222</v>
      </c>
      <c r="AL24" s="125">
        <v>221</v>
      </c>
      <c r="AM24" s="125">
        <v>217</v>
      </c>
      <c r="AN24" s="125">
        <v>216</v>
      </c>
      <c r="AO24" s="125">
        <v>218</v>
      </c>
      <c r="AP24" s="125">
        <v>220</v>
      </c>
      <c r="AQ24" s="125">
        <v>222</v>
      </c>
      <c r="AR24" s="125">
        <v>219</v>
      </c>
      <c r="AS24" s="125">
        <v>221</v>
      </c>
      <c r="AT24" s="125">
        <v>221</v>
      </c>
      <c r="AU24" s="125">
        <v>216</v>
      </c>
      <c r="AV24" s="125">
        <v>217</v>
      </c>
      <c r="AW24" s="125">
        <v>205</v>
      </c>
      <c r="AX24" s="125">
        <v>208</v>
      </c>
      <c r="AY24" s="125">
        <v>201</v>
      </c>
      <c r="AZ24" s="125">
        <v>199</v>
      </c>
      <c r="BA24" s="125">
        <v>200</v>
      </c>
      <c r="BB24" s="125">
        <v>205</v>
      </c>
      <c r="BC24" s="125">
        <v>204</v>
      </c>
      <c r="BD24" s="125">
        <v>203</v>
      </c>
      <c r="BE24" s="125">
        <v>202</v>
      </c>
      <c r="BF24" s="125">
        <v>199</v>
      </c>
      <c r="BG24" s="125">
        <v>203</v>
      </c>
      <c r="BH24" s="125">
        <v>200</v>
      </c>
      <c r="BI24" s="125">
        <v>202</v>
      </c>
      <c r="BJ24" s="125">
        <v>198</v>
      </c>
      <c r="BK24" s="125">
        <v>195</v>
      </c>
      <c r="BL24" s="125">
        <v>195</v>
      </c>
      <c r="BM24" s="125">
        <v>198</v>
      </c>
      <c r="BN24" s="125">
        <v>198</v>
      </c>
      <c r="BO24" s="125">
        <v>197</v>
      </c>
      <c r="BP24" s="125">
        <v>197</v>
      </c>
      <c r="BQ24" s="125">
        <v>198</v>
      </c>
      <c r="BR24" s="125">
        <v>200</v>
      </c>
      <c r="BS24" s="125">
        <v>203</v>
      </c>
      <c r="BT24" s="125">
        <v>205</v>
      </c>
      <c r="BU24" s="125">
        <v>203</v>
      </c>
      <c r="BV24" s="125">
        <v>199</v>
      </c>
      <c r="BW24" s="125">
        <v>196</v>
      </c>
      <c r="BX24" s="125">
        <v>189</v>
      </c>
      <c r="BY24" s="125">
        <v>187</v>
      </c>
      <c r="BZ24" s="125">
        <v>191</v>
      </c>
      <c r="CA24" s="125">
        <v>191</v>
      </c>
      <c r="CB24" s="125">
        <v>195</v>
      </c>
      <c r="CC24" s="125">
        <v>196</v>
      </c>
      <c r="CD24" s="125">
        <v>197</v>
      </c>
      <c r="CE24" s="125">
        <v>195</v>
      </c>
      <c r="CF24" s="125">
        <v>193</v>
      </c>
      <c r="CG24" s="125">
        <v>194</v>
      </c>
      <c r="CH24" s="125">
        <v>193</v>
      </c>
      <c r="CI24" s="125">
        <v>190</v>
      </c>
      <c r="CJ24" s="125">
        <v>189</v>
      </c>
      <c r="CK24" s="125">
        <v>189</v>
      </c>
      <c r="CL24" s="125">
        <v>194</v>
      </c>
      <c r="CM24" s="125">
        <v>196</v>
      </c>
      <c r="CN24" s="125">
        <v>215</v>
      </c>
      <c r="CO24" s="125">
        <v>196</v>
      </c>
      <c r="CP24" s="125">
        <v>199</v>
      </c>
      <c r="CQ24" s="125">
        <v>198</v>
      </c>
      <c r="CR24" s="125">
        <v>198</v>
      </c>
      <c r="CS24" s="125">
        <v>200</v>
      </c>
      <c r="CT24" s="125">
        <v>198</v>
      </c>
      <c r="CU24" s="125">
        <v>198</v>
      </c>
      <c r="CV24" s="125">
        <v>197</v>
      </c>
      <c r="CW24" s="125">
        <v>196</v>
      </c>
      <c r="CX24" s="125">
        <v>195</v>
      </c>
      <c r="CY24" s="125">
        <v>194</v>
      </c>
      <c r="CZ24" s="125">
        <v>195</v>
      </c>
      <c r="DA24" s="125">
        <v>192</v>
      </c>
      <c r="DB24" s="125">
        <v>188</v>
      </c>
      <c r="DC24" s="125">
        <v>188</v>
      </c>
      <c r="DD24" s="125">
        <v>188</v>
      </c>
      <c r="DE24" s="125">
        <v>190</v>
      </c>
      <c r="DF24" s="125">
        <v>188</v>
      </c>
      <c r="DG24" s="125">
        <v>190</v>
      </c>
      <c r="DH24" s="125">
        <v>194</v>
      </c>
      <c r="DI24" s="125">
        <v>196.66666666666666</v>
      </c>
      <c r="DJ24" s="125">
        <v>200.2222222222222</v>
      </c>
      <c r="DK24" s="125">
        <v>203.18518518518513</v>
      </c>
      <c r="DL24" s="125">
        <v>200.02469135802468</v>
      </c>
      <c r="DM24" s="125">
        <v>193</v>
      </c>
      <c r="DN24" s="125">
        <v>193</v>
      </c>
      <c r="DO24" s="125">
        <v>193</v>
      </c>
      <c r="DP24" s="125">
        <v>189</v>
      </c>
      <c r="DQ24" s="125">
        <v>190</v>
      </c>
      <c r="DR24" s="125">
        <v>191</v>
      </c>
      <c r="DS24" s="125">
        <v>189</v>
      </c>
      <c r="DT24" s="125">
        <v>188</v>
      </c>
      <c r="DU24" s="125">
        <v>189</v>
      </c>
      <c r="DV24" s="125">
        <v>193</v>
      </c>
      <c r="DW24" s="125">
        <v>190</v>
      </c>
      <c r="DX24" s="125">
        <v>192</v>
      </c>
      <c r="DY24" s="125">
        <v>191</v>
      </c>
      <c r="DZ24" s="125">
        <v>186</v>
      </c>
      <c r="EA24" s="125">
        <v>186</v>
      </c>
      <c r="EB24" s="125">
        <v>185</v>
      </c>
      <c r="EC24" s="125">
        <v>181</v>
      </c>
      <c r="ED24" s="125">
        <v>184</v>
      </c>
      <c r="EE24" s="125">
        <v>181</v>
      </c>
      <c r="EF24" s="125">
        <v>181</v>
      </c>
      <c r="EG24" s="125">
        <v>180</v>
      </c>
      <c r="EH24" s="125">
        <v>180</v>
      </c>
      <c r="EI24" s="125">
        <v>177</v>
      </c>
      <c r="EJ24" s="125">
        <v>177</v>
      </c>
      <c r="EK24" s="125">
        <v>176</v>
      </c>
      <c r="EL24" s="125">
        <v>177</v>
      </c>
      <c r="EM24" s="125">
        <v>177</v>
      </c>
      <c r="EN24" s="125">
        <v>176</v>
      </c>
      <c r="EO24" s="125">
        <v>175</v>
      </c>
      <c r="EP24" s="125">
        <v>175</v>
      </c>
      <c r="EQ24" s="125">
        <v>176</v>
      </c>
      <c r="ER24" s="125">
        <v>375</v>
      </c>
      <c r="ES24" s="125">
        <v>173</v>
      </c>
      <c r="ET24" s="125">
        <v>172</v>
      </c>
      <c r="EU24" s="125">
        <v>173</v>
      </c>
      <c r="EV24" s="125">
        <v>174</v>
      </c>
      <c r="EW24" s="125">
        <v>169</v>
      </c>
      <c r="EX24" s="125">
        <v>170</v>
      </c>
      <c r="EY24" s="125">
        <v>167</v>
      </c>
      <c r="EZ24" s="125">
        <v>167</v>
      </c>
      <c r="FA24" s="125">
        <v>165</v>
      </c>
      <c r="FB24" s="125">
        <v>165</v>
      </c>
      <c r="FC24" s="125">
        <v>162</v>
      </c>
      <c r="FD24" s="125">
        <v>162</v>
      </c>
      <c r="FE24" s="125">
        <v>160</v>
      </c>
      <c r="FF24" s="125">
        <v>160</v>
      </c>
      <c r="FG24" s="125">
        <v>159</v>
      </c>
      <c r="FH24" s="125">
        <v>158</v>
      </c>
      <c r="FI24" s="125">
        <v>156</v>
      </c>
      <c r="FJ24" s="125">
        <v>154</v>
      </c>
      <c r="FK24" s="125">
        <v>157</v>
      </c>
      <c r="FL24" s="125">
        <v>158</v>
      </c>
      <c r="FM24" s="125">
        <v>156</v>
      </c>
      <c r="FN24" s="125">
        <v>156</v>
      </c>
      <c r="FO24" s="125">
        <v>157</v>
      </c>
      <c r="FP24" s="125">
        <v>162</v>
      </c>
      <c r="FQ24" s="125">
        <v>160</v>
      </c>
      <c r="FR24" s="125">
        <v>161</v>
      </c>
      <c r="FS24" s="125">
        <v>158</v>
      </c>
      <c r="FT24" s="125">
        <v>157</v>
      </c>
      <c r="FU24" s="125">
        <v>156</v>
      </c>
      <c r="FV24" s="125">
        <v>156</v>
      </c>
      <c r="FW24" s="125">
        <v>155</v>
      </c>
      <c r="FX24" s="125">
        <v>153</v>
      </c>
      <c r="FY24" s="125">
        <v>156</v>
      </c>
      <c r="FZ24" s="125">
        <v>154</v>
      </c>
      <c r="GA24" s="125">
        <v>154</v>
      </c>
      <c r="GB24" s="125">
        <v>154</v>
      </c>
      <c r="GC24" s="125">
        <v>155</v>
      </c>
      <c r="GD24" s="125">
        <v>155</v>
      </c>
      <c r="GE24" s="125">
        <v>154</v>
      </c>
      <c r="GF24" s="125">
        <v>155</v>
      </c>
      <c r="GG24" s="125">
        <v>150</v>
      </c>
      <c r="GH24" s="125">
        <v>150</v>
      </c>
      <c r="GI24" s="125">
        <v>149</v>
      </c>
      <c r="GJ24" s="125">
        <v>148</v>
      </c>
      <c r="GK24" s="125">
        <v>146</v>
      </c>
      <c r="GL24" s="125">
        <v>148</v>
      </c>
      <c r="GM24" s="125">
        <v>148</v>
      </c>
      <c r="GN24" s="125">
        <v>146</v>
      </c>
      <c r="GO24" s="125">
        <v>146</v>
      </c>
      <c r="GP24" s="125">
        <v>147</v>
      </c>
      <c r="GQ24" s="125">
        <v>149</v>
      </c>
      <c r="GR24" s="125">
        <v>148</v>
      </c>
      <c r="GS24" s="125">
        <v>146</v>
      </c>
      <c r="GT24" s="125">
        <f>+'[1]Mar15'!$E24</f>
        <v>131</v>
      </c>
      <c r="GU24" s="125">
        <f>+'[1]Aug14'!$E24</f>
        <v>141</v>
      </c>
      <c r="GV24" s="125">
        <f>+'[1]Sep14'!$E24</f>
        <v>140</v>
      </c>
      <c r="GW24" s="125">
        <f>+'[1]Oct14'!$E24</f>
        <v>137</v>
      </c>
      <c r="GX24" s="125">
        <f>+'[1]Nov14'!$E24</f>
        <v>136</v>
      </c>
      <c r="GY24" s="125">
        <f>+'[1]Dec14'!$E24</f>
        <v>134</v>
      </c>
      <c r="GZ24" s="125">
        <f>+'[1]Jan15'!$E24</f>
        <v>135</v>
      </c>
      <c r="HA24" s="125">
        <f>+'[1]Feb15'!$E24</f>
        <v>133</v>
      </c>
      <c r="HB24" s="125">
        <f>+'[1]Mar15'!$E24</f>
        <v>131</v>
      </c>
      <c r="HC24" s="125">
        <f>+'[1]Apr15'!$E24</f>
        <v>131</v>
      </c>
      <c r="HD24" s="125">
        <f>+'[1]May15'!$E24</f>
        <v>129</v>
      </c>
      <c r="HE24" s="125">
        <f>+'[1]Jun15'!$E24</f>
        <v>129</v>
      </c>
      <c r="HF24" s="125">
        <f>'[1]Mar15'!$E$24</f>
        <v>131</v>
      </c>
      <c r="HG24" s="125">
        <f>'[1]Aug14'!$E$24</f>
        <v>141</v>
      </c>
      <c r="HH24" s="125">
        <f>'[1]Sep14'!$E$24</f>
        <v>140</v>
      </c>
      <c r="HI24" s="125">
        <f>'[1]Oct14'!$E$24</f>
        <v>137</v>
      </c>
      <c r="HJ24" s="125">
        <f>'[1]Nov14'!$E$24</f>
        <v>136</v>
      </c>
      <c r="HK24" s="125">
        <f>'[1]Dec14'!$E$24</f>
        <v>134</v>
      </c>
      <c r="HL24" s="125">
        <f>'[1]Jan15'!$E$24</f>
        <v>135</v>
      </c>
      <c r="HM24" s="125">
        <f>'[1]Feb15'!$E$24</f>
        <v>133</v>
      </c>
      <c r="HN24" s="125">
        <f>'[1]Mar15'!$E$24</f>
        <v>131</v>
      </c>
      <c r="HO24" s="125">
        <f>'[1]Apr15'!$E$24</f>
        <v>131</v>
      </c>
      <c r="HP24" s="125">
        <f>'[1]May15'!$E$24</f>
        <v>129</v>
      </c>
      <c r="HQ24" s="125">
        <f>'[1]Jun15'!$E$24</f>
        <v>129</v>
      </c>
      <c r="HR24" s="125">
        <f>'[2]Jul15'!$E$24</f>
        <v>126</v>
      </c>
      <c r="HS24" s="125">
        <f>'[2]Aug15'!$E$24</f>
        <v>126</v>
      </c>
      <c r="HT24" s="125">
        <f>'[2]Sep15'!$E$24</f>
        <v>128</v>
      </c>
      <c r="HU24" s="125">
        <f>'[2]Oct15'!$E$24</f>
        <v>125</v>
      </c>
      <c r="HV24" s="125">
        <f>'[2]Nov15'!$E$24</f>
        <v>124</v>
      </c>
      <c r="HW24" s="125">
        <f>'[2]Dec15'!$E$24</f>
        <v>123</v>
      </c>
      <c r="HX24" s="125">
        <f>'[2]Jan16'!$E$24</f>
        <v>124</v>
      </c>
      <c r="HY24" s="125">
        <f>'[2]Feb16'!$E$24</f>
        <v>124</v>
      </c>
      <c r="HZ24" s="125">
        <f>'[2]Mar16'!$E$24</f>
        <v>123</v>
      </c>
      <c r="IA24" s="125">
        <f>'[2]Apr16'!$E$24</f>
        <v>122</v>
      </c>
      <c r="IB24" s="125">
        <f>'[2]May16'!$E$24</f>
        <v>119</v>
      </c>
      <c r="IC24" s="125">
        <f>'[2]Jun16'!$E$24</f>
        <v>117</v>
      </c>
      <c r="ID24" s="125">
        <f>'[3]Jul16'!$E$24</f>
        <v>117</v>
      </c>
      <c r="IE24" s="125">
        <f>'[3]Aug16'!$E$24</f>
        <v>119</v>
      </c>
      <c r="IF24" s="125">
        <f>'[3]Sep16'!$E$24</f>
        <v>119</v>
      </c>
      <c r="IG24" s="125">
        <f>'[3]Oct16'!$E$24</f>
        <v>118</v>
      </c>
      <c r="IH24" s="125">
        <f>'[3]Nov16'!$E$24</f>
        <v>115</v>
      </c>
      <c r="II24" s="125">
        <f>'[3]Dec16'!$E$24</f>
        <v>116</v>
      </c>
      <c r="IJ24" s="125">
        <f>'[3]Jan17'!$E$24</f>
        <v>115</v>
      </c>
      <c r="IK24" s="125">
        <f>'[3]Feb17'!$E$24</f>
        <v>114</v>
      </c>
      <c r="IL24" s="125">
        <f>'[3]Mar17'!$E$24</f>
        <v>112</v>
      </c>
      <c r="IM24" s="125">
        <f>'[3]Apr17'!$E$24</f>
        <v>112</v>
      </c>
      <c r="IN24" s="125">
        <f>'[3]May17'!$E$24</f>
        <v>110</v>
      </c>
      <c r="IO24" s="125">
        <f>'[3]Jun17'!$E$24</f>
        <v>109</v>
      </c>
    </row>
    <row r="25" spans="1:249" ht="12.75">
      <c r="A25" s="23"/>
      <c r="B25" s="21" t="s">
        <v>31</v>
      </c>
      <c r="C25" s="124">
        <v>385</v>
      </c>
      <c r="D25" s="125">
        <v>377</v>
      </c>
      <c r="E25" s="125">
        <v>382</v>
      </c>
      <c r="F25" s="125">
        <v>390</v>
      </c>
      <c r="G25" s="125">
        <v>391</v>
      </c>
      <c r="H25" s="125">
        <v>389</v>
      </c>
      <c r="I25" s="125">
        <v>388</v>
      </c>
      <c r="J25" s="125">
        <v>383</v>
      </c>
      <c r="K25" s="125">
        <v>382</v>
      </c>
      <c r="L25" s="125">
        <v>383</v>
      </c>
      <c r="M25" s="125">
        <v>381</v>
      </c>
      <c r="N25" s="125">
        <v>378</v>
      </c>
      <c r="O25" s="125">
        <v>375</v>
      </c>
      <c r="P25" s="125">
        <v>375</v>
      </c>
      <c r="Q25" s="125">
        <v>371</v>
      </c>
      <c r="R25" s="125">
        <v>373</v>
      </c>
      <c r="S25" s="125">
        <v>378</v>
      </c>
      <c r="T25" s="124">
        <v>379</v>
      </c>
      <c r="U25" s="125">
        <v>387</v>
      </c>
      <c r="V25" s="125">
        <v>387</v>
      </c>
      <c r="W25" s="125">
        <v>389</v>
      </c>
      <c r="X25" s="125">
        <v>346</v>
      </c>
      <c r="Y25" s="125">
        <v>383</v>
      </c>
      <c r="Z25" s="125">
        <v>387</v>
      </c>
      <c r="AA25" s="125">
        <v>381</v>
      </c>
      <c r="AB25" s="125">
        <v>382</v>
      </c>
      <c r="AC25" s="125">
        <v>374</v>
      </c>
      <c r="AD25" s="125">
        <v>372</v>
      </c>
      <c r="AE25" s="125">
        <v>373</v>
      </c>
      <c r="AF25" s="125">
        <v>374</v>
      </c>
      <c r="AG25" s="125">
        <v>373</v>
      </c>
      <c r="AH25" s="125">
        <v>364</v>
      </c>
      <c r="AI25" s="125">
        <v>363</v>
      </c>
      <c r="AJ25" s="125">
        <v>359</v>
      </c>
      <c r="AK25" s="125">
        <v>358</v>
      </c>
      <c r="AL25" s="125">
        <v>352</v>
      </c>
      <c r="AM25" s="125">
        <v>354</v>
      </c>
      <c r="AN25" s="125">
        <v>355</v>
      </c>
      <c r="AO25" s="125">
        <v>353</v>
      </c>
      <c r="AP25" s="125">
        <v>353</v>
      </c>
      <c r="AQ25" s="125">
        <v>352</v>
      </c>
      <c r="AR25" s="125">
        <v>353</v>
      </c>
      <c r="AS25" s="125">
        <v>355</v>
      </c>
      <c r="AT25" s="125">
        <v>285</v>
      </c>
      <c r="AU25" s="125">
        <v>362</v>
      </c>
      <c r="AV25" s="125">
        <v>364</v>
      </c>
      <c r="AW25" s="125">
        <v>369</v>
      </c>
      <c r="AX25" s="125">
        <v>374</v>
      </c>
      <c r="AY25" s="125">
        <v>371</v>
      </c>
      <c r="AZ25" s="125">
        <v>375</v>
      </c>
      <c r="BA25" s="125">
        <v>374</v>
      </c>
      <c r="BB25" s="125">
        <v>376</v>
      </c>
      <c r="BC25" s="125">
        <v>380</v>
      </c>
      <c r="BD25" s="125">
        <v>383</v>
      </c>
      <c r="BE25" s="125">
        <v>375</v>
      </c>
      <c r="BF25" s="125">
        <v>370</v>
      </c>
      <c r="BG25" s="125">
        <v>371</v>
      </c>
      <c r="BH25" s="125">
        <v>369</v>
      </c>
      <c r="BI25" s="125">
        <v>376</v>
      </c>
      <c r="BJ25" s="125">
        <v>369</v>
      </c>
      <c r="BK25" s="125">
        <v>362</v>
      </c>
      <c r="BL25" s="125">
        <v>367</v>
      </c>
      <c r="BM25" s="125">
        <v>367</v>
      </c>
      <c r="BN25" s="125">
        <v>364</v>
      </c>
      <c r="BO25" s="125">
        <v>370</v>
      </c>
      <c r="BP25" s="125">
        <v>375</v>
      </c>
      <c r="BQ25" s="125">
        <v>377</v>
      </c>
      <c r="BR25" s="125">
        <v>374</v>
      </c>
      <c r="BS25" s="125">
        <v>377</v>
      </c>
      <c r="BT25" s="125">
        <v>366</v>
      </c>
      <c r="BU25" s="125">
        <v>368</v>
      </c>
      <c r="BV25" s="125">
        <v>373</v>
      </c>
      <c r="BW25" s="125">
        <v>373</v>
      </c>
      <c r="BX25" s="125">
        <v>369</v>
      </c>
      <c r="BY25" s="125">
        <v>373</v>
      </c>
      <c r="BZ25" s="125">
        <v>373</v>
      </c>
      <c r="CA25" s="125">
        <v>374</v>
      </c>
      <c r="CB25" s="125">
        <v>373</v>
      </c>
      <c r="CC25" s="125">
        <v>370</v>
      </c>
      <c r="CD25" s="125">
        <v>372</v>
      </c>
      <c r="CE25" s="125">
        <v>370</v>
      </c>
      <c r="CF25" s="125">
        <v>368</v>
      </c>
      <c r="CG25" s="125">
        <v>370</v>
      </c>
      <c r="CH25" s="125">
        <v>372</v>
      </c>
      <c r="CI25" s="125">
        <v>363</v>
      </c>
      <c r="CJ25" s="125">
        <v>366</v>
      </c>
      <c r="CK25" s="125">
        <v>364</v>
      </c>
      <c r="CL25" s="125">
        <v>361</v>
      </c>
      <c r="CM25" s="125">
        <v>359</v>
      </c>
      <c r="CN25" s="125">
        <v>344</v>
      </c>
      <c r="CO25" s="125">
        <v>357</v>
      </c>
      <c r="CP25" s="125">
        <v>355</v>
      </c>
      <c r="CQ25" s="125">
        <v>357</v>
      </c>
      <c r="CR25" s="125">
        <v>351</v>
      </c>
      <c r="CS25" s="125">
        <v>349</v>
      </c>
      <c r="CT25" s="125">
        <v>347</v>
      </c>
      <c r="CU25" s="125">
        <v>346</v>
      </c>
      <c r="CV25" s="125">
        <v>346</v>
      </c>
      <c r="CW25" s="125">
        <v>344</v>
      </c>
      <c r="CX25" s="125">
        <v>344</v>
      </c>
      <c r="CY25" s="125">
        <v>345</v>
      </c>
      <c r="CZ25" s="125">
        <v>345</v>
      </c>
      <c r="DA25" s="125">
        <v>336</v>
      </c>
      <c r="DB25" s="125">
        <v>342</v>
      </c>
      <c r="DC25" s="125">
        <v>340</v>
      </c>
      <c r="DD25" s="125">
        <v>338</v>
      </c>
      <c r="DE25" s="125">
        <v>342</v>
      </c>
      <c r="DF25" s="125">
        <v>342</v>
      </c>
      <c r="DG25" s="125">
        <v>342</v>
      </c>
      <c r="DH25" s="125">
        <v>338</v>
      </c>
      <c r="DI25" s="125">
        <v>336.6666666666667</v>
      </c>
      <c r="DJ25" s="125">
        <v>333.5555555555556</v>
      </c>
      <c r="DK25" s="125">
        <v>331.62962962962973</v>
      </c>
      <c r="DL25" s="125">
        <v>333.95061728395063</v>
      </c>
      <c r="DM25" s="125">
        <v>332</v>
      </c>
      <c r="DN25" s="125">
        <v>328</v>
      </c>
      <c r="DO25" s="125">
        <v>318</v>
      </c>
      <c r="DP25" s="125">
        <v>327</v>
      </c>
      <c r="DQ25" s="125">
        <v>330</v>
      </c>
      <c r="DR25" s="125">
        <v>330</v>
      </c>
      <c r="DS25" s="125">
        <v>331</v>
      </c>
      <c r="DT25" s="125">
        <v>334</v>
      </c>
      <c r="DU25" s="125">
        <v>335</v>
      </c>
      <c r="DV25" s="125">
        <v>337</v>
      </c>
      <c r="DW25" s="125">
        <v>331</v>
      </c>
      <c r="DX25" s="125">
        <v>337</v>
      </c>
      <c r="DY25" s="125">
        <v>337</v>
      </c>
      <c r="DZ25" s="125">
        <v>340</v>
      </c>
      <c r="EA25" s="125">
        <v>339</v>
      </c>
      <c r="EB25" s="125">
        <v>340</v>
      </c>
      <c r="EC25" s="125">
        <v>347</v>
      </c>
      <c r="ED25" s="125">
        <v>345</v>
      </c>
      <c r="EE25" s="125">
        <v>344</v>
      </c>
      <c r="EF25" s="125">
        <v>337</v>
      </c>
      <c r="EG25" s="125">
        <v>338</v>
      </c>
      <c r="EH25" s="125">
        <v>338</v>
      </c>
      <c r="EI25" s="125">
        <v>334</v>
      </c>
      <c r="EJ25" s="125">
        <v>334</v>
      </c>
      <c r="EK25" s="125">
        <v>335</v>
      </c>
      <c r="EL25" s="125">
        <v>335</v>
      </c>
      <c r="EM25" s="125">
        <v>338</v>
      </c>
      <c r="EN25" s="125">
        <v>336</v>
      </c>
      <c r="EO25" s="125">
        <v>332</v>
      </c>
      <c r="EP25" s="125">
        <v>324</v>
      </c>
      <c r="EQ25" s="125">
        <v>322</v>
      </c>
      <c r="ER25" s="125">
        <v>322</v>
      </c>
      <c r="ES25" s="125">
        <v>310</v>
      </c>
      <c r="ET25" s="125">
        <v>310</v>
      </c>
      <c r="EU25" s="125">
        <v>309</v>
      </c>
      <c r="EV25" s="125">
        <v>311</v>
      </c>
      <c r="EW25" s="125">
        <v>304</v>
      </c>
      <c r="EX25" s="125">
        <v>297</v>
      </c>
      <c r="EY25" s="125">
        <v>298</v>
      </c>
      <c r="EZ25" s="125">
        <v>294</v>
      </c>
      <c r="FA25" s="125">
        <v>291</v>
      </c>
      <c r="FB25" s="125">
        <v>279</v>
      </c>
      <c r="FC25" s="125">
        <v>289</v>
      </c>
      <c r="FD25" s="125">
        <v>288</v>
      </c>
      <c r="FE25" s="125">
        <v>290</v>
      </c>
      <c r="FF25" s="125">
        <v>290</v>
      </c>
      <c r="FG25" s="125">
        <v>289</v>
      </c>
      <c r="FH25" s="125">
        <v>288</v>
      </c>
      <c r="FI25" s="125">
        <v>287</v>
      </c>
      <c r="FJ25" s="125">
        <v>280</v>
      </c>
      <c r="FK25" s="125">
        <v>274</v>
      </c>
      <c r="FL25" s="125">
        <v>278</v>
      </c>
      <c r="FM25" s="125">
        <v>281</v>
      </c>
      <c r="FN25" s="125">
        <v>282</v>
      </c>
      <c r="FO25" s="125">
        <v>280</v>
      </c>
      <c r="FP25" s="125">
        <v>278</v>
      </c>
      <c r="FQ25" s="125">
        <v>278</v>
      </c>
      <c r="FR25" s="125">
        <v>275</v>
      </c>
      <c r="FS25" s="125">
        <v>273</v>
      </c>
      <c r="FT25" s="125">
        <v>272</v>
      </c>
      <c r="FU25" s="125">
        <v>266</v>
      </c>
      <c r="FV25" s="125">
        <v>263</v>
      </c>
      <c r="FW25" s="125">
        <v>266</v>
      </c>
      <c r="FX25" s="125">
        <v>262</v>
      </c>
      <c r="FY25" s="125">
        <v>262</v>
      </c>
      <c r="FZ25" s="125">
        <v>264</v>
      </c>
      <c r="GA25" s="125">
        <v>265</v>
      </c>
      <c r="GB25" s="125">
        <v>262</v>
      </c>
      <c r="GC25" s="125">
        <v>259</v>
      </c>
      <c r="GD25" s="125">
        <v>260</v>
      </c>
      <c r="GE25" s="125">
        <v>259</v>
      </c>
      <c r="GF25" s="125">
        <v>259</v>
      </c>
      <c r="GG25" s="125">
        <v>258</v>
      </c>
      <c r="GH25" s="125">
        <v>256</v>
      </c>
      <c r="GI25" s="125">
        <v>255</v>
      </c>
      <c r="GJ25" s="125">
        <v>261</v>
      </c>
      <c r="GK25" s="125">
        <v>262</v>
      </c>
      <c r="GL25" s="125">
        <v>259</v>
      </c>
      <c r="GM25" s="125">
        <v>257</v>
      </c>
      <c r="GN25" s="125">
        <v>259</v>
      </c>
      <c r="GO25" s="125">
        <v>253</v>
      </c>
      <c r="GP25" s="125">
        <v>252</v>
      </c>
      <c r="GQ25" s="125">
        <v>257</v>
      </c>
      <c r="GR25" s="125">
        <v>256</v>
      </c>
      <c r="GS25" s="125">
        <v>254</v>
      </c>
      <c r="GT25" s="125">
        <f>+'[1]Mar15'!$E25</f>
        <v>256</v>
      </c>
      <c r="GU25" s="125">
        <f>+'[1]Aug14'!$E25</f>
        <v>254</v>
      </c>
      <c r="GV25" s="125">
        <f>+'[1]Sep14'!$E25</f>
        <v>255</v>
      </c>
      <c r="GW25" s="125">
        <f>+'[1]Oct14'!$E25</f>
        <v>255</v>
      </c>
      <c r="GX25" s="125">
        <f>+'[1]Nov14'!$E25</f>
        <v>253</v>
      </c>
      <c r="GY25" s="125">
        <f>+'[1]Dec14'!$E25</f>
        <v>252</v>
      </c>
      <c r="GZ25" s="125">
        <f>+'[1]Jan15'!$E25</f>
        <v>254</v>
      </c>
      <c r="HA25" s="125">
        <f>+'[1]Feb15'!$E25</f>
        <v>256</v>
      </c>
      <c r="HB25" s="125">
        <f>+'[1]Mar15'!$E25</f>
        <v>256</v>
      </c>
      <c r="HC25" s="125">
        <f>+'[1]Apr15'!$E25</f>
        <v>256</v>
      </c>
      <c r="HD25" s="125">
        <f>+'[1]May15'!$E25</f>
        <v>251</v>
      </c>
      <c r="HE25" s="125">
        <f>+'[1]Jun15'!$E25</f>
        <v>251</v>
      </c>
      <c r="HF25" s="125">
        <f>'[1]Mar15'!$E$25</f>
        <v>256</v>
      </c>
      <c r="HG25" s="125">
        <f>'[1]Aug14'!$E$25</f>
        <v>254</v>
      </c>
      <c r="HH25" s="125">
        <f>'[1]Sep14'!$E$25</f>
        <v>255</v>
      </c>
      <c r="HI25" s="125">
        <f>'[1]Oct14'!$E$25</f>
        <v>255</v>
      </c>
      <c r="HJ25" s="125">
        <f>'[1]Nov14'!$E$25</f>
        <v>253</v>
      </c>
      <c r="HK25" s="125">
        <f>'[1]Dec14'!$E$25</f>
        <v>252</v>
      </c>
      <c r="HL25" s="125">
        <f>'[1]Jan15'!$E$25</f>
        <v>254</v>
      </c>
      <c r="HM25" s="125">
        <f>'[1]Feb15'!$E$25</f>
        <v>256</v>
      </c>
      <c r="HN25" s="125">
        <f>'[1]Mar15'!$E$25</f>
        <v>256</v>
      </c>
      <c r="HO25" s="125">
        <f>'[1]Apr15'!$E$25</f>
        <v>256</v>
      </c>
      <c r="HP25" s="125">
        <f>'[1]May15'!$E$25</f>
        <v>251</v>
      </c>
      <c r="HQ25" s="125">
        <f>'[1]Jun15'!$E$25</f>
        <v>251</v>
      </c>
      <c r="HR25" s="125">
        <f>'[2]Jul15'!$E$25</f>
        <v>245</v>
      </c>
      <c r="HS25" s="125">
        <f>'[2]Aug15'!$E$25</f>
        <v>240</v>
      </c>
      <c r="HT25" s="125">
        <f>'[2]Sep15'!$E$25</f>
        <v>236</v>
      </c>
      <c r="HU25" s="125">
        <f>'[2]Oct15'!$E$25</f>
        <v>236</v>
      </c>
      <c r="HV25" s="125">
        <f>'[2]Nov15'!$E$25</f>
        <v>233</v>
      </c>
      <c r="HW25" s="125">
        <f>'[2]Dec15'!$E$25</f>
        <v>228</v>
      </c>
      <c r="HX25" s="125">
        <f>'[2]Jan16'!$E$25</f>
        <v>227</v>
      </c>
      <c r="HY25" s="125">
        <f>'[2]Feb16'!$E$25</f>
        <v>226</v>
      </c>
      <c r="HZ25" s="125">
        <f>'[2]Mar16'!$E$25</f>
        <v>225</v>
      </c>
      <c r="IA25" s="125">
        <f>'[2]Apr16'!$E$25</f>
        <v>224</v>
      </c>
      <c r="IB25" s="125">
        <f>'[2]May16'!$E$25</f>
        <v>224</v>
      </c>
      <c r="IC25" s="125">
        <f>'[2]Jun16'!$E$25</f>
        <v>222</v>
      </c>
      <c r="ID25" s="125">
        <f>'[3]Jul16'!$E$25</f>
        <v>222</v>
      </c>
      <c r="IE25" s="125">
        <f>'[3]Aug16'!$E$25</f>
        <v>216</v>
      </c>
      <c r="IF25" s="125">
        <f>'[3]Sep16'!$E$25</f>
        <v>216</v>
      </c>
      <c r="IG25" s="125">
        <f>'[3]Oct16'!$E$25</f>
        <v>217</v>
      </c>
      <c r="IH25" s="125">
        <f>'[3]Nov16'!$E$25</f>
        <v>217</v>
      </c>
      <c r="II25" s="125">
        <f>'[3]Dec16'!$E$25</f>
        <v>219</v>
      </c>
      <c r="IJ25" s="125">
        <f>'[3]Jan17'!$E$25</f>
        <v>218</v>
      </c>
      <c r="IK25" s="125">
        <f>'[3]Feb17'!$E$25</f>
        <v>216</v>
      </c>
      <c r="IL25" s="125">
        <f>'[3]Mar17'!$E$25</f>
        <v>215</v>
      </c>
      <c r="IM25" s="125">
        <f>'[3]Apr17'!$E$25</f>
        <v>216</v>
      </c>
      <c r="IN25" s="125">
        <f>'[3]May17'!$E$25</f>
        <v>215</v>
      </c>
      <c r="IO25" s="125">
        <f>'[3]Jun17'!$E$25</f>
        <v>212</v>
      </c>
    </row>
    <row r="26" spans="1:249" ht="12.75">
      <c r="A26" s="24"/>
      <c r="B26" s="21" t="s">
        <v>32</v>
      </c>
      <c r="C26" s="124">
        <v>276</v>
      </c>
      <c r="D26" s="125">
        <v>298</v>
      </c>
      <c r="E26" s="125">
        <v>298</v>
      </c>
      <c r="F26" s="125">
        <v>300</v>
      </c>
      <c r="G26" s="125">
        <v>301</v>
      </c>
      <c r="H26" s="125">
        <v>299</v>
      </c>
      <c r="I26" s="125">
        <v>299</v>
      </c>
      <c r="J26" s="125">
        <v>295</v>
      </c>
      <c r="K26" s="125">
        <v>294</v>
      </c>
      <c r="L26" s="125">
        <v>294</v>
      </c>
      <c r="M26" s="125">
        <v>293</v>
      </c>
      <c r="N26" s="125">
        <v>291</v>
      </c>
      <c r="O26" s="125">
        <v>290</v>
      </c>
      <c r="P26" s="125">
        <v>289</v>
      </c>
      <c r="Q26" s="125">
        <v>289</v>
      </c>
      <c r="R26" s="125">
        <v>292</v>
      </c>
      <c r="S26" s="125">
        <v>291</v>
      </c>
      <c r="T26" s="124">
        <v>290</v>
      </c>
      <c r="U26" s="125">
        <v>286</v>
      </c>
      <c r="V26" s="125">
        <v>290</v>
      </c>
      <c r="W26" s="125">
        <v>287</v>
      </c>
      <c r="X26" s="125">
        <v>283</v>
      </c>
      <c r="Y26" s="125">
        <v>280</v>
      </c>
      <c r="Z26" s="125">
        <v>285</v>
      </c>
      <c r="AA26" s="125">
        <v>283</v>
      </c>
      <c r="AB26" s="125">
        <v>284</v>
      </c>
      <c r="AC26" s="125">
        <v>284</v>
      </c>
      <c r="AD26" s="125">
        <v>282</v>
      </c>
      <c r="AE26" s="125">
        <v>282</v>
      </c>
      <c r="AF26" s="125">
        <v>283</v>
      </c>
      <c r="AG26" s="125">
        <v>279</v>
      </c>
      <c r="AH26" s="125">
        <v>282</v>
      </c>
      <c r="AI26" s="125">
        <v>286</v>
      </c>
      <c r="AJ26" s="125">
        <v>287</v>
      </c>
      <c r="AK26" s="125">
        <v>283</v>
      </c>
      <c r="AL26" s="125">
        <v>282</v>
      </c>
      <c r="AM26" s="125">
        <v>284</v>
      </c>
      <c r="AN26" s="125">
        <v>286</v>
      </c>
      <c r="AO26" s="125">
        <v>288</v>
      </c>
      <c r="AP26" s="125">
        <v>287</v>
      </c>
      <c r="AQ26" s="125">
        <v>287</v>
      </c>
      <c r="AR26" s="125">
        <v>288</v>
      </c>
      <c r="AS26" s="125">
        <v>289</v>
      </c>
      <c r="AT26" s="125">
        <v>357</v>
      </c>
      <c r="AU26" s="125">
        <v>284</v>
      </c>
      <c r="AV26" s="125">
        <v>287</v>
      </c>
      <c r="AW26" s="125">
        <v>284</v>
      </c>
      <c r="AX26" s="125">
        <v>279</v>
      </c>
      <c r="AY26" s="125">
        <v>275</v>
      </c>
      <c r="AZ26" s="125">
        <v>273</v>
      </c>
      <c r="BA26" s="125">
        <v>271</v>
      </c>
      <c r="BB26" s="125">
        <v>280</v>
      </c>
      <c r="BC26" s="125">
        <v>284</v>
      </c>
      <c r="BD26" s="125">
        <v>283</v>
      </c>
      <c r="BE26" s="125">
        <v>279</v>
      </c>
      <c r="BF26" s="125">
        <v>273</v>
      </c>
      <c r="BG26" s="125">
        <v>271</v>
      </c>
      <c r="BH26" s="125">
        <v>271</v>
      </c>
      <c r="BI26" s="125">
        <v>270</v>
      </c>
      <c r="BJ26" s="125">
        <v>267</v>
      </c>
      <c r="BK26" s="125">
        <v>267</v>
      </c>
      <c r="BL26" s="125">
        <v>270</v>
      </c>
      <c r="BM26" s="125">
        <v>270</v>
      </c>
      <c r="BN26" s="125">
        <v>274</v>
      </c>
      <c r="BO26" s="125">
        <v>275</v>
      </c>
      <c r="BP26" s="125">
        <v>275</v>
      </c>
      <c r="BQ26" s="125">
        <v>283</v>
      </c>
      <c r="BR26" s="125">
        <v>282</v>
      </c>
      <c r="BS26" s="125">
        <v>280</v>
      </c>
      <c r="BT26" s="125">
        <v>279</v>
      </c>
      <c r="BU26" s="125">
        <v>278</v>
      </c>
      <c r="BV26" s="125">
        <v>273</v>
      </c>
      <c r="BW26" s="125">
        <v>269</v>
      </c>
      <c r="BX26" s="125">
        <v>266</v>
      </c>
      <c r="BY26" s="125">
        <v>265</v>
      </c>
      <c r="BZ26" s="125">
        <v>265</v>
      </c>
      <c r="CA26" s="125">
        <v>265</v>
      </c>
      <c r="CB26" s="125">
        <v>264</v>
      </c>
      <c r="CC26" s="125">
        <v>264</v>
      </c>
      <c r="CD26" s="125">
        <v>260</v>
      </c>
      <c r="CE26" s="125">
        <v>264</v>
      </c>
      <c r="CF26" s="125">
        <v>262</v>
      </c>
      <c r="CG26" s="125">
        <v>258</v>
      </c>
      <c r="CH26" s="125">
        <v>256</v>
      </c>
      <c r="CI26" s="125">
        <v>254</v>
      </c>
      <c r="CJ26" s="125">
        <v>248</v>
      </c>
      <c r="CK26" s="125">
        <v>251</v>
      </c>
      <c r="CL26" s="125">
        <v>255</v>
      </c>
      <c r="CM26" s="125">
        <v>254</v>
      </c>
      <c r="CN26" s="125">
        <v>252</v>
      </c>
      <c r="CO26" s="125">
        <v>252</v>
      </c>
      <c r="CP26" s="125">
        <v>253</v>
      </c>
      <c r="CQ26" s="125">
        <v>254</v>
      </c>
      <c r="CR26" s="125">
        <v>250</v>
      </c>
      <c r="CS26" s="125">
        <v>244</v>
      </c>
      <c r="CT26" s="125">
        <v>243</v>
      </c>
      <c r="CU26" s="125">
        <v>246</v>
      </c>
      <c r="CV26" s="125">
        <v>245</v>
      </c>
      <c r="CW26" s="125">
        <v>249</v>
      </c>
      <c r="CX26" s="125">
        <v>251</v>
      </c>
      <c r="CY26" s="125">
        <v>252</v>
      </c>
      <c r="CZ26" s="125">
        <v>254</v>
      </c>
      <c r="DA26" s="125">
        <v>254</v>
      </c>
      <c r="DB26" s="125">
        <v>254</v>
      </c>
      <c r="DC26" s="125">
        <v>245</v>
      </c>
      <c r="DD26" s="125">
        <v>252</v>
      </c>
      <c r="DE26" s="125">
        <v>255</v>
      </c>
      <c r="DF26" s="125">
        <v>254</v>
      </c>
      <c r="DG26" s="125">
        <v>248</v>
      </c>
      <c r="DH26" s="125">
        <v>252</v>
      </c>
      <c r="DI26" s="125">
        <v>249.33333333333334</v>
      </c>
      <c r="DJ26" s="125">
        <v>251.11111111111114</v>
      </c>
      <c r="DK26" s="125">
        <v>249.925925925926</v>
      </c>
      <c r="DL26" s="125">
        <v>250.12345679012347</v>
      </c>
      <c r="DM26" s="125">
        <v>243</v>
      </c>
      <c r="DN26" s="125">
        <v>242</v>
      </c>
      <c r="DO26" s="125">
        <v>242</v>
      </c>
      <c r="DP26" s="125">
        <v>240</v>
      </c>
      <c r="DQ26" s="125">
        <v>248</v>
      </c>
      <c r="DR26" s="125">
        <v>249</v>
      </c>
      <c r="DS26" s="125">
        <v>249</v>
      </c>
      <c r="DT26" s="125">
        <v>252</v>
      </c>
      <c r="DU26" s="125">
        <v>248</v>
      </c>
      <c r="DV26" s="125">
        <v>245</v>
      </c>
      <c r="DW26" s="125">
        <v>249</v>
      </c>
      <c r="DX26" s="125">
        <v>252</v>
      </c>
      <c r="DY26" s="125">
        <v>251</v>
      </c>
      <c r="DZ26" s="125">
        <v>250</v>
      </c>
      <c r="EA26" s="125">
        <v>255</v>
      </c>
      <c r="EB26" s="125">
        <v>253</v>
      </c>
      <c r="EC26" s="125">
        <v>259</v>
      </c>
      <c r="ED26" s="125">
        <v>258</v>
      </c>
      <c r="EE26" s="125">
        <v>254</v>
      </c>
      <c r="EF26" s="125">
        <v>253</v>
      </c>
      <c r="EG26" s="125">
        <v>251</v>
      </c>
      <c r="EH26" s="125">
        <v>251</v>
      </c>
      <c r="EI26" s="125">
        <v>257</v>
      </c>
      <c r="EJ26" s="125">
        <v>253</v>
      </c>
      <c r="EK26" s="125">
        <v>251</v>
      </c>
      <c r="EL26" s="125">
        <v>251</v>
      </c>
      <c r="EM26" s="125">
        <v>252</v>
      </c>
      <c r="EN26" s="125">
        <v>251</v>
      </c>
      <c r="EO26" s="125">
        <v>250</v>
      </c>
      <c r="EP26" s="125">
        <v>251</v>
      </c>
      <c r="EQ26" s="125">
        <v>248</v>
      </c>
      <c r="ER26" s="125">
        <v>247</v>
      </c>
      <c r="ES26" s="125">
        <v>245</v>
      </c>
      <c r="ET26" s="125">
        <v>242</v>
      </c>
      <c r="EU26" s="125">
        <v>239</v>
      </c>
      <c r="EV26" s="125">
        <v>234</v>
      </c>
      <c r="EW26" s="125">
        <v>231</v>
      </c>
      <c r="EX26" s="125">
        <v>231</v>
      </c>
      <c r="EY26" s="125">
        <v>231</v>
      </c>
      <c r="EZ26" s="125">
        <v>233</v>
      </c>
      <c r="FA26" s="125">
        <v>234</v>
      </c>
      <c r="FB26" s="125">
        <v>243</v>
      </c>
      <c r="FC26" s="125">
        <v>232</v>
      </c>
      <c r="FD26" s="125">
        <v>234</v>
      </c>
      <c r="FE26" s="125">
        <v>234</v>
      </c>
      <c r="FF26" s="125">
        <v>236</v>
      </c>
      <c r="FG26" s="125">
        <v>239</v>
      </c>
      <c r="FH26" s="125">
        <v>238</v>
      </c>
      <c r="FI26" s="125">
        <v>237</v>
      </c>
      <c r="FJ26" s="125">
        <v>237</v>
      </c>
      <c r="FK26" s="125">
        <v>238</v>
      </c>
      <c r="FL26" s="125">
        <v>234</v>
      </c>
      <c r="FM26" s="125">
        <v>234</v>
      </c>
      <c r="FN26" s="125">
        <v>234</v>
      </c>
      <c r="FO26" s="125">
        <v>235</v>
      </c>
      <c r="FP26" s="125">
        <v>233</v>
      </c>
      <c r="FQ26" s="125">
        <v>230</v>
      </c>
      <c r="FR26" s="125">
        <v>233</v>
      </c>
      <c r="FS26" s="125">
        <v>232</v>
      </c>
      <c r="FT26" s="125">
        <v>232</v>
      </c>
      <c r="FU26" s="125">
        <v>227</v>
      </c>
      <c r="FV26" s="125">
        <v>227</v>
      </c>
      <c r="FW26" s="125">
        <v>227</v>
      </c>
      <c r="FX26" s="125">
        <v>225</v>
      </c>
      <c r="FY26" s="125">
        <v>229</v>
      </c>
      <c r="FZ26" s="125">
        <v>231</v>
      </c>
      <c r="GA26" s="125">
        <v>229</v>
      </c>
      <c r="GB26" s="125">
        <v>229</v>
      </c>
      <c r="GC26" s="125">
        <v>229</v>
      </c>
      <c r="GD26" s="125">
        <v>234</v>
      </c>
      <c r="GE26" s="125">
        <v>236</v>
      </c>
      <c r="GF26" s="125">
        <v>233</v>
      </c>
      <c r="GG26" s="125">
        <v>231</v>
      </c>
      <c r="GH26" s="125">
        <v>230</v>
      </c>
      <c r="GI26" s="125">
        <v>230</v>
      </c>
      <c r="GJ26" s="125">
        <v>233</v>
      </c>
      <c r="GK26" s="125">
        <v>233</v>
      </c>
      <c r="GL26" s="125">
        <v>235</v>
      </c>
      <c r="GM26" s="125">
        <v>233</v>
      </c>
      <c r="GN26" s="125">
        <v>231</v>
      </c>
      <c r="GO26" s="125">
        <v>231</v>
      </c>
      <c r="GP26" s="125">
        <v>230</v>
      </c>
      <c r="GQ26" s="125">
        <v>230</v>
      </c>
      <c r="GR26" s="125">
        <v>226</v>
      </c>
      <c r="GS26" s="125">
        <v>224</v>
      </c>
      <c r="GT26" s="125">
        <f>+'[1]Mar15'!$E26</f>
        <v>209</v>
      </c>
      <c r="GU26" s="125">
        <f>+'[1]Aug14'!$E26</f>
        <v>220</v>
      </c>
      <c r="GV26" s="125">
        <f>+'[1]Sep14'!$E26</f>
        <v>217</v>
      </c>
      <c r="GW26" s="125">
        <f>+'[1]Oct14'!$E26</f>
        <v>216</v>
      </c>
      <c r="GX26" s="125">
        <f>+'[1]Nov14'!$E26</f>
        <v>216</v>
      </c>
      <c r="GY26" s="125">
        <f>+'[1]Dec14'!$E26</f>
        <v>214</v>
      </c>
      <c r="GZ26" s="125">
        <f>+'[1]Jan15'!$E26</f>
        <v>211</v>
      </c>
      <c r="HA26" s="125">
        <f>+'[1]Feb15'!$E26</f>
        <v>209</v>
      </c>
      <c r="HB26" s="125">
        <f>+'[1]Mar15'!$E26</f>
        <v>209</v>
      </c>
      <c r="HC26" s="125">
        <f>+'[1]Apr15'!$E26</f>
        <v>209</v>
      </c>
      <c r="HD26" s="125">
        <f>+'[1]May15'!$E26</f>
        <v>207</v>
      </c>
      <c r="HE26" s="125">
        <f>+'[1]Jun15'!$E26</f>
        <v>210</v>
      </c>
      <c r="HF26" s="125">
        <f>'[1]Mar15'!$E$26</f>
        <v>209</v>
      </c>
      <c r="HG26" s="125">
        <f>'[1]Aug14'!$E$26</f>
        <v>220</v>
      </c>
      <c r="HH26" s="125">
        <f>'[1]Sep14'!$E$26</f>
        <v>217</v>
      </c>
      <c r="HI26" s="125">
        <f>'[1]Oct14'!$E$26</f>
        <v>216</v>
      </c>
      <c r="HJ26" s="125">
        <f>'[1]Nov14'!$E$26</f>
        <v>216</v>
      </c>
      <c r="HK26" s="125">
        <f>'[1]Dec14'!$E$26</f>
        <v>214</v>
      </c>
      <c r="HL26" s="125">
        <f>'[1]Jan15'!$E$26</f>
        <v>211</v>
      </c>
      <c r="HM26" s="125">
        <f>'[1]Feb15'!$E$26</f>
        <v>209</v>
      </c>
      <c r="HN26" s="125">
        <f>'[1]Mar15'!$E$26</f>
        <v>209</v>
      </c>
      <c r="HO26" s="125">
        <f>'[1]Apr15'!$E$26</f>
        <v>209</v>
      </c>
      <c r="HP26" s="125">
        <f>'[1]May15'!$E$26</f>
        <v>207</v>
      </c>
      <c r="HQ26" s="125">
        <f>'[1]Jun15'!$E$26</f>
        <v>210</v>
      </c>
      <c r="HR26" s="125">
        <f>'[2]Jul15'!$E$26</f>
        <v>206</v>
      </c>
      <c r="HS26" s="125">
        <f>'[2]Aug15'!$E$26</f>
        <v>205</v>
      </c>
      <c r="HT26" s="125">
        <f>'[2]Sep15'!$E$26</f>
        <v>204</v>
      </c>
      <c r="HU26" s="125">
        <f>'[2]Oct15'!$E$26</f>
        <v>198</v>
      </c>
      <c r="HV26" s="125">
        <f>'[2]Nov15'!$E$26</f>
        <v>198</v>
      </c>
      <c r="HW26" s="125">
        <f>'[2]Dec15'!$E$26</f>
        <v>197</v>
      </c>
      <c r="HX26" s="125">
        <f>'[2]Jan16'!$E$26</f>
        <v>196</v>
      </c>
      <c r="HY26" s="125">
        <f>'[2]Feb16'!$E$26</f>
        <v>193</v>
      </c>
      <c r="HZ26" s="125">
        <f>'[2]Mar16'!$E$26</f>
        <v>142.5</v>
      </c>
      <c r="IA26" s="125">
        <f>'[2]Apr16'!$E$26</f>
        <v>92</v>
      </c>
      <c r="IB26" s="125">
        <f>'[2]May16'!$E$26</f>
        <v>190</v>
      </c>
      <c r="IC26" s="125">
        <f>'[2]Jun16'!$E$26</f>
        <v>189</v>
      </c>
      <c r="ID26" s="125">
        <f>'[3]Jul16'!$E$26</f>
        <v>189</v>
      </c>
      <c r="IE26" s="125">
        <f>'[3]Aug16'!$E$26</f>
        <v>195</v>
      </c>
      <c r="IF26" s="125">
        <f>'[3]Sep16'!$E$26</f>
        <v>195</v>
      </c>
      <c r="IG26" s="125">
        <f>'[3]Oct16'!$E$26</f>
        <v>193</v>
      </c>
      <c r="IH26" s="125">
        <f>'[3]Nov16'!$E$26</f>
        <v>194</v>
      </c>
      <c r="II26" s="125">
        <f>'[3]Dec16'!$E$26</f>
        <v>198</v>
      </c>
      <c r="IJ26" s="125">
        <f>'[3]Jan17'!$E$26</f>
        <v>196</v>
      </c>
      <c r="IK26" s="125">
        <f>'[3]Feb17'!$E$26</f>
        <v>194</v>
      </c>
      <c r="IL26" s="125">
        <f>'[3]Mar17'!$E$26</f>
        <v>189</v>
      </c>
      <c r="IM26" s="125">
        <f>'[3]Apr17'!$E$26</f>
        <v>187</v>
      </c>
      <c r="IN26" s="125">
        <f>'[3]May17'!$E$26</f>
        <v>187</v>
      </c>
      <c r="IO26" s="125">
        <f>'[3]Jun17'!$E$26</f>
        <v>187</v>
      </c>
    </row>
    <row r="27" spans="1:249" ht="12.75">
      <c r="A27" s="22">
        <v>11</v>
      </c>
      <c r="B27" s="21" t="s">
        <v>36</v>
      </c>
      <c r="C27" s="124">
        <v>183</v>
      </c>
      <c r="D27" s="125">
        <v>206</v>
      </c>
      <c r="E27" s="125">
        <v>206</v>
      </c>
      <c r="F27" s="125">
        <v>211</v>
      </c>
      <c r="G27" s="125">
        <v>216</v>
      </c>
      <c r="H27" s="125">
        <v>221</v>
      </c>
      <c r="I27" s="125">
        <v>221</v>
      </c>
      <c r="J27" s="125">
        <v>223</v>
      </c>
      <c r="K27" s="125">
        <v>227</v>
      </c>
      <c r="L27" s="125">
        <v>228</v>
      </c>
      <c r="M27" s="125">
        <v>228</v>
      </c>
      <c r="N27" s="125">
        <v>229</v>
      </c>
      <c r="O27" s="125">
        <v>224</v>
      </c>
      <c r="P27" s="125">
        <v>224</v>
      </c>
      <c r="Q27" s="125">
        <v>227</v>
      </c>
      <c r="R27" s="125">
        <v>231</v>
      </c>
      <c r="S27" s="125">
        <v>230</v>
      </c>
      <c r="T27" s="124">
        <v>224</v>
      </c>
      <c r="U27" s="125">
        <v>220</v>
      </c>
      <c r="V27" s="125">
        <v>221</v>
      </c>
      <c r="W27" s="125">
        <v>22</v>
      </c>
      <c r="X27" s="125">
        <v>219</v>
      </c>
      <c r="Y27" s="125">
        <v>221</v>
      </c>
      <c r="Z27" s="125">
        <v>224</v>
      </c>
      <c r="AA27" s="125">
        <v>222</v>
      </c>
      <c r="AB27" s="125">
        <v>223</v>
      </c>
      <c r="AC27" s="125">
        <v>224</v>
      </c>
      <c r="AD27" s="125">
        <v>224</v>
      </c>
      <c r="AE27" s="125">
        <v>223</v>
      </c>
      <c r="AF27" s="125">
        <v>226</v>
      </c>
      <c r="AG27" s="125">
        <v>221</v>
      </c>
      <c r="AH27" s="125">
        <v>222</v>
      </c>
      <c r="AI27" s="125">
        <v>215</v>
      </c>
      <c r="AJ27" s="125">
        <v>215</v>
      </c>
      <c r="AK27" s="125">
        <v>213</v>
      </c>
      <c r="AL27" s="125">
        <v>212</v>
      </c>
      <c r="AM27" s="125">
        <v>210</v>
      </c>
      <c r="AN27" s="125">
        <v>209</v>
      </c>
      <c r="AO27" s="125">
        <v>205</v>
      </c>
      <c r="AP27" s="125">
        <v>207</v>
      </c>
      <c r="AQ27" s="125">
        <v>205</v>
      </c>
      <c r="AR27" s="125">
        <v>203</v>
      </c>
      <c r="AS27" s="125">
        <v>200</v>
      </c>
      <c r="AT27" s="125">
        <v>199</v>
      </c>
      <c r="AU27" s="125">
        <v>202</v>
      </c>
      <c r="AV27" s="125">
        <v>202</v>
      </c>
      <c r="AW27" s="125">
        <v>204</v>
      </c>
      <c r="AX27" s="125">
        <v>210</v>
      </c>
      <c r="AY27" s="125">
        <v>211</v>
      </c>
      <c r="AZ27" s="125">
        <v>211</v>
      </c>
      <c r="BA27" s="125">
        <v>211</v>
      </c>
      <c r="BB27" s="125">
        <v>215</v>
      </c>
      <c r="BC27" s="125">
        <v>214</v>
      </c>
      <c r="BD27" s="125">
        <v>213</v>
      </c>
      <c r="BE27" s="125">
        <v>213</v>
      </c>
      <c r="BF27" s="125">
        <v>213</v>
      </c>
      <c r="BG27" s="125">
        <v>208</v>
      </c>
      <c r="BH27" s="125">
        <v>208</v>
      </c>
      <c r="BI27" s="125">
        <v>204</v>
      </c>
      <c r="BJ27" s="125">
        <v>202</v>
      </c>
      <c r="BK27" s="125">
        <v>206</v>
      </c>
      <c r="BL27" s="125">
        <v>205</v>
      </c>
      <c r="BM27" s="125">
        <v>207</v>
      </c>
      <c r="BN27" s="125">
        <v>211</v>
      </c>
      <c r="BO27" s="125">
        <v>211</v>
      </c>
      <c r="BP27" s="125">
        <v>212</v>
      </c>
      <c r="BQ27" s="125">
        <v>213</v>
      </c>
      <c r="BR27" s="125">
        <v>213</v>
      </c>
      <c r="BS27" s="125">
        <v>211</v>
      </c>
      <c r="BT27" s="125">
        <v>207</v>
      </c>
      <c r="BU27" s="125">
        <v>203</v>
      </c>
      <c r="BV27" s="125">
        <v>205</v>
      </c>
      <c r="BW27" s="125">
        <v>211</v>
      </c>
      <c r="BX27" s="125">
        <v>206</v>
      </c>
      <c r="BY27" s="125">
        <v>203</v>
      </c>
      <c r="BZ27" s="125">
        <v>204</v>
      </c>
      <c r="CA27" s="125">
        <v>204</v>
      </c>
      <c r="CB27" s="125">
        <v>206</v>
      </c>
      <c r="CC27" s="125">
        <v>206</v>
      </c>
      <c r="CD27" s="125">
        <v>208</v>
      </c>
      <c r="CE27" s="125">
        <v>207</v>
      </c>
      <c r="CF27" s="125">
        <v>207</v>
      </c>
      <c r="CG27" s="125">
        <v>209</v>
      </c>
      <c r="CH27" s="125">
        <v>205</v>
      </c>
      <c r="CI27" s="125">
        <v>199</v>
      </c>
      <c r="CJ27" s="125">
        <v>197</v>
      </c>
      <c r="CK27" s="125">
        <v>195</v>
      </c>
      <c r="CL27" s="125">
        <v>199</v>
      </c>
      <c r="CM27" s="125">
        <v>200</v>
      </c>
      <c r="CN27" s="125">
        <v>196</v>
      </c>
      <c r="CO27" s="125">
        <v>197</v>
      </c>
      <c r="CP27" s="125">
        <v>196</v>
      </c>
      <c r="CQ27" s="125">
        <v>197</v>
      </c>
      <c r="CR27" s="125">
        <v>195</v>
      </c>
      <c r="CS27" s="125">
        <v>195</v>
      </c>
      <c r="CT27" s="125">
        <v>194</v>
      </c>
      <c r="CU27" s="125">
        <v>197</v>
      </c>
      <c r="CV27" s="125">
        <v>194</v>
      </c>
      <c r="CW27" s="125">
        <v>197</v>
      </c>
      <c r="CX27" s="125">
        <v>200</v>
      </c>
      <c r="CY27" s="125">
        <v>199</v>
      </c>
      <c r="CZ27" s="125">
        <v>201</v>
      </c>
      <c r="DA27" s="125">
        <v>195</v>
      </c>
      <c r="DB27" s="125">
        <v>194</v>
      </c>
      <c r="DC27" s="125">
        <v>192</v>
      </c>
      <c r="DD27" s="125">
        <v>193</v>
      </c>
      <c r="DE27" s="125">
        <v>194</v>
      </c>
      <c r="DF27" s="125">
        <v>194</v>
      </c>
      <c r="DG27" s="125">
        <v>197</v>
      </c>
      <c r="DH27" s="125">
        <v>195</v>
      </c>
      <c r="DI27" s="125">
        <v>186</v>
      </c>
      <c r="DJ27" s="125">
        <v>186</v>
      </c>
      <c r="DK27" s="125">
        <v>183</v>
      </c>
      <c r="DL27" s="125">
        <v>183</v>
      </c>
      <c r="DM27" s="125">
        <v>181</v>
      </c>
      <c r="DN27" s="125">
        <v>178</v>
      </c>
      <c r="DO27" s="125">
        <v>178</v>
      </c>
      <c r="DP27" s="125">
        <v>180</v>
      </c>
      <c r="DQ27" s="125">
        <v>179</v>
      </c>
      <c r="DR27" s="125">
        <v>179</v>
      </c>
      <c r="DS27" s="125">
        <v>176</v>
      </c>
      <c r="DT27" s="125">
        <v>173</v>
      </c>
      <c r="DU27" s="125">
        <v>174</v>
      </c>
      <c r="DV27" s="125">
        <v>176</v>
      </c>
      <c r="DW27" s="125">
        <v>174</v>
      </c>
      <c r="DX27" s="125">
        <v>178</v>
      </c>
      <c r="DY27" s="125">
        <v>173</v>
      </c>
      <c r="DZ27" s="125">
        <v>172</v>
      </c>
      <c r="EA27" s="125">
        <v>173</v>
      </c>
      <c r="EB27" s="125">
        <v>174</v>
      </c>
      <c r="EC27" s="125">
        <v>173</v>
      </c>
      <c r="ED27" s="125">
        <v>176</v>
      </c>
      <c r="EE27" s="125">
        <v>178</v>
      </c>
      <c r="EF27" s="125">
        <v>179</v>
      </c>
      <c r="EG27" s="125">
        <v>178</v>
      </c>
      <c r="EH27" s="125">
        <v>178</v>
      </c>
      <c r="EI27" s="125">
        <v>175</v>
      </c>
      <c r="EJ27" s="125">
        <v>174</v>
      </c>
      <c r="EK27" s="125">
        <v>173</v>
      </c>
      <c r="EL27" s="125">
        <v>172</v>
      </c>
      <c r="EM27" s="125">
        <v>173</v>
      </c>
      <c r="EN27" s="125">
        <v>170</v>
      </c>
      <c r="EO27" s="125">
        <v>170</v>
      </c>
      <c r="EP27" s="125">
        <v>172</v>
      </c>
      <c r="EQ27" s="125">
        <v>175</v>
      </c>
      <c r="ER27" s="125">
        <v>175</v>
      </c>
      <c r="ES27" s="125">
        <v>175</v>
      </c>
      <c r="ET27" s="125">
        <v>174</v>
      </c>
      <c r="EU27" s="125">
        <v>173</v>
      </c>
      <c r="EV27" s="125">
        <v>172</v>
      </c>
      <c r="EW27" s="125">
        <v>170</v>
      </c>
      <c r="EX27" s="125">
        <v>169</v>
      </c>
      <c r="EY27" s="125">
        <v>167</v>
      </c>
      <c r="EZ27" s="125">
        <v>165</v>
      </c>
      <c r="FA27" s="125">
        <v>163</v>
      </c>
      <c r="FB27" s="125">
        <v>161</v>
      </c>
      <c r="FC27" s="125">
        <v>162</v>
      </c>
      <c r="FD27" s="125">
        <v>160</v>
      </c>
      <c r="FE27" s="125">
        <v>158</v>
      </c>
      <c r="FF27" s="125">
        <v>156</v>
      </c>
      <c r="FG27" s="125">
        <v>155</v>
      </c>
      <c r="FH27" s="125">
        <v>157</v>
      </c>
      <c r="FI27" s="125">
        <v>156</v>
      </c>
      <c r="FJ27" s="125">
        <v>153</v>
      </c>
      <c r="FK27" s="125">
        <v>149</v>
      </c>
      <c r="FL27" s="125">
        <v>150</v>
      </c>
      <c r="FM27" s="125">
        <v>143</v>
      </c>
      <c r="FN27" s="125">
        <v>144</v>
      </c>
      <c r="FO27" s="125">
        <v>145</v>
      </c>
      <c r="FP27" s="125">
        <v>144</v>
      </c>
      <c r="FQ27" s="125">
        <v>144</v>
      </c>
      <c r="FR27" s="125">
        <v>143</v>
      </c>
      <c r="FS27" s="125">
        <v>140</v>
      </c>
      <c r="FT27" s="125">
        <v>139</v>
      </c>
      <c r="FU27" s="125">
        <v>139</v>
      </c>
      <c r="FV27" s="125">
        <v>140</v>
      </c>
      <c r="FW27" s="125">
        <v>139</v>
      </c>
      <c r="FX27" s="125">
        <v>137</v>
      </c>
      <c r="FY27" s="125">
        <v>136</v>
      </c>
      <c r="FZ27" s="125">
        <v>136</v>
      </c>
      <c r="GA27" s="125">
        <v>136</v>
      </c>
      <c r="GB27" s="125">
        <v>137</v>
      </c>
      <c r="GC27" s="125">
        <v>136</v>
      </c>
      <c r="GD27" s="125">
        <v>134</v>
      </c>
      <c r="GE27" s="125">
        <v>133</v>
      </c>
      <c r="GF27" s="125">
        <v>134</v>
      </c>
      <c r="GG27" s="125">
        <v>135</v>
      </c>
      <c r="GH27" s="125">
        <v>134</v>
      </c>
      <c r="GI27" s="125">
        <v>134</v>
      </c>
      <c r="GJ27" s="125">
        <v>128</v>
      </c>
      <c r="GK27" s="125">
        <v>124</v>
      </c>
      <c r="GL27" s="125">
        <v>121</v>
      </c>
      <c r="GM27" s="125">
        <v>122</v>
      </c>
      <c r="GN27" s="125">
        <v>123</v>
      </c>
      <c r="GO27" s="125">
        <v>123</v>
      </c>
      <c r="GP27" s="125">
        <v>124</v>
      </c>
      <c r="GQ27" s="125">
        <v>126</v>
      </c>
      <c r="GR27" s="125">
        <v>124</v>
      </c>
      <c r="GS27" s="125">
        <v>121</v>
      </c>
      <c r="GT27" s="125">
        <f>+'[1]Mar15'!$E27</f>
        <v>117</v>
      </c>
      <c r="GU27" s="125">
        <f>+'[1]Aug14'!$E27</f>
        <v>120</v>
      </c>
      <c r="GV27" s="125">
        <f>+'[1]Sep14'!$E27</f>
        <v>121</v>
      </c>
      <c r="GW27" s="125">
        <f>+'[1]Oct14'!$E27</f>
        <v>117</v>
      </c>
      <c r="GX27" s="125">
        <f>+'[1]Nov14'!$E27</f>
        <v>117</v>
      </c>
      <c r="GY27" s="125">
        <f>+'[1]Dec14'!$E27</f>
        <v>117</v>
      </c>
      <c r="GZ27" s="125">
        <f>+'[1]Jan15'!$E27</f>
        <v>116</v>
      </c>
      <c r="HA27" s="125">
        <f>+'[1]Feb15'!$E27</f>
        <v>117</v>
      </c>
      <c r="HB27" s="125">
        <f>+'[1]Mar15'!$E27</f>
        <v>117</v>
      </c>
      <c r="HC27" s="125">
        <f>+'[1]Apr15'!$E27</f>
        <v>117</v>
      </c>
      <c r="HD27" s="125">
        <f>+'[1]May15'!$E27</f>
        <v>115</v>
      </c>
      <c r="HE27" s="125">
        <f>+'[1]Jun15'!$E27</f>
        <v>116</v>
      </c>
      <c r="HF27" s="125">
        <f>'[1]Mar15'!$E$27</f>
        <v>117</v>
      </c>
      <c r="HG27" s="125">
        <f>'[1]Aug14'!$E$27</f>
        <v>120</v>
      </c>
      <c r="HH27" s="125">
        <f>'[1]Sep14'!$E$27</f>
        <v>121</v>
      </c>
      <c r="HI27" s="125">
        <f>'[1]Oct14'!$E$27</f>
        <v>117</v>
      </c>
      <c r="HJ27" s="125">
        <f>'[1]Nov14'!$E$27</f>
        <v>117</v>
      </c>
      <c r="HK27" s="125">
        <f>'[1]Dec14'!$E$27</f>
        <v>117</v>
      </c>
      <c r="HL27" s="125">
        <f>'[1]Jan15'!$E$27</f>
        <v>116</v>
      </c>
      <c r="HM27" s="125">
        <f>'[1]Feb15'!$E$27</f>
        <v>117</v>
      </c>
      <c r="HN27" s="125">
        <f>'[1]Mar15'!$E$27</f>
        <v>117</v>
      </c>
      <c r="HO27" s="125">
        <f>'[1]Apr15'!$E$27</f>
        <v>117</v>
      </c>
      <c r="HP27" s="125">
        <f>'[1]May15'!$E$27</f>
        <v>115</v>
      </c>
      <c r="HQ27" s="125">
        <f>'[1]Jun15'!$E$27</f>
        <v>116</v>
      </c>
      <c r="HR27" s="125">
        <f>'[2]Jul15'!$E$27</f>
        <v>116</v>
      </c>
      <c r="HS27" s="125">
        <f>'[2]Aug15'!$E$27</f>
        <v>116</v>
      </c>
      <c r="HT27" s="125">
        <f>'[2]Sep15'!$E$27</f>
        <v>114</v>
      </c>
      <c r="HU27" s="125">
        <f>'[2]Oct15'!$E$27</f>
        <v>110</v>
      </c>
      <c r="HV27" s="125">
        <f>'[2]Nov15'!$E$27</f>
        <v>108</v>
      </c>
      <c r="HW27" s="125">
        <f>'[2]Dec15'!$E$27</f>
        <v>110</v>
      </c>
      <c r="HX27" s="125">
        <f>'[2]Jan16'!$E$27</f>
        <v>108</v>
      </c>
      <c r="HY27" s="125">
        <f>'[2]Feb16'!$E$27</f>
        <v>107</v>
      </c>
      <c r="HZ27" s="125">
        <f>'[2]Mar16'!$E$27</f>
        <v>106.5</v>
      </c>
      <c r="IA27" s="125">
        <f>'[2]Apr16'!$E$27</f>
        <v>106</v>
      </c>
      <c r="IB27" s="125">
        <f>'[2]May16'!$E$27</f>
        <v>105</v>
      </c>
      <c r="IC27" s="125">
        <f>'[2]Jun16'!$E$27</f>
        <v>105</v>
      </c>
      <c r="ID27" s="125">
        <f>'[3]Jul16'!$E$27</f>
        <v>105</v>
      </c>
      <c r="IE27" s="125">
        <f>'[3]Aug16'!$E$27</f>
        <v>101</v>
      </c>
      <c r="IF27" s="125">
        <f>'[3]Sep16'!$E$27</f>
        <v>101</v>
      </c>
      <c r="IG27" s="125">
        <f>'[3]Oct16'!$E$27</f>
        <v>101</v>
      </c>
      <c r="IH27" s="125">
        <f>'[3]Nov16'!$E$27</f>
        <v>99</v>
      </c>
      <c r="II27" s="125">
        <f>'[3]Dec16'!$E$27</f>
        <v>96</v>
      </c>
      <c r="IJ27" s="125">
        <f>'[3]Jan17'!$E$27</f>
        <v>96</v>
      </c>
      <c r="IK27" s="125">
        <f>'[3]Feb17'!$E$27</f>
        <v>96</v>
      </c>
      <c r="IL27" s="125">
        <f>'[3]Mar17'!$E$27</f>
        <v>94</v>
      </c>
      <c r="IM27" s="125">
        <f>'[3]Apr17'!$E$27</f>
        <v>94</v>
      </c>
      <c r="IN27" s="125">
        <f>'[3]May17'!$E$27</f>
        <v>95</v>
      </c>
      <c r="IO27" s="125">
        <f>'[3]Jun17'!$E$27</f>
        <v>95</v>
      </c>
    </row>
    <row r="28" spans="1:249" ht="12.75">
      <c r="A28" s="24"/>
      <c r="B28" s="21" t="s">
        <v>33</v>
      </c>
      <c r="C28" s="124">
        <v>618</v>
      </c>
      <c r="D28" s="125">
        <v>617</v>
      </c>
      <c r="E28" s="125">
        <v>621</v>
      </c>
      <c r="F28" s="125">
        <v>620</v>
      </c>
      <c r="G28" s="125">
        <v>615</v>
      </c>
      <c r="H28" s="125">
        <v>622</v>
      </c>
      <c r="I28" s="125">
        <v>620</v>
      </c>
      <c r="J28" s="125">
        <v>613</v>
      </c>
      <c r="K28" s="125">
        <v>615</v>
      </c>
      <c r="L28" s="125">
        <v>617</v>
      </c>
      <c r="M28" s="125">
        <v>610</v>
      </c>
      <c r="N28" s="125">
        <v>604</v>
      </c>
      <c r="O28" s="125">
        <v>607</v>
      </c>
      <c r="P28" s="125">
        <v>604</v>
      </c>
      <c r="Q28" s="125">
        <v>603</v>
      </c>
      <c r="R28" s="125">
        <v>600</v>
      </c>
      <c r="S28" s="125">
        <v>593</v>
      </c>
      <c r="T28" s="124">
        <v>595</v>
      </c>
      <c r="U28" s="125">
        <v>584</v>
      </c>
      <c r="V28" s="125">
        <v>583</v>
      </c>
      <c r="W28" s="125">
        <v>582</v>
      </c>
      <c r="X28" s="125">
        <v>577</v>
      </c>
      <c r="Y28" s="125">
        <v>587</v>
      </c>
      <c r="Z28" s="125">
        <v>584</v>
      </c>
      <c r="AA28" s="125">
        <v>590</v>
      </c>
      <c r="AB28" s="125">
        <v>592</v>
      </c>
      <c r="AC28" s="125">
        <v>586</v>
      </c>
      <c r="AD28" s="125">
        <v>584</v>
      </c>
      <c r="AE28" s="125">
        <v>581</v>
      </c>
      <c r="AF28" s="125">
        <v>572</v>
      </c>
      <c r="AG28" s="125">
        <v>555</v>
      </c>
      <c r="AH28" s="125">
        <v>552</v>
      </c>
      <c r="AI28" s="125">
        <v>553</v>
      </c>
      <c r="AJ28" s="125">
        <v>545</v>
      </c>
      <c r="AK28" s="125">
        <v>545</v>
      </c>
      <c r="AL28" s="125">
        <v>539</v>
      </c>
      <c r="AM28" s="125">
        <v>563</v>
      </c>
      <c r="AN28" s="125">
        <v>531</v>
      </c>
      <c r="AO28" s="125">
        <v>526</v>
      </c>
      <c r="AP28" s="125">
        <v>524</v>
      </c>
      <c r="AQ28" s="125">
        <v>527</v>
      </c>
      <c r="AR28" s="125">
        <v>527</v>
      </c>
      <c r="AS28" s="125">
        <v>514</v>
      </c>
      <c r="AT28" s="125">
        <v>508</v>
      </c>
      <c r="AU28" s="125">
        <v>506</v>
      </c>
      <c r="AV28" s="125">
        <v>501</v>
      </c>
      <c r="AW28" s="125">
        <v>501</v>
      </c>
      <c r="AX28" s="125">
        <v>506</v>
      </c>
      <c r="AY28" s="125">
        <v>509</v>
      </c>
      <c r="AZ28" s="125">
        <v>512</v>
      </c>
      <c r="BA28" s="125">
        <v>511</v>
      </c>
      <c r="BB28" s="125">
        <v>513</v>
      </c>
      <c r="BC28" s="125">
        <v>515</v>
      </c>
      <c r="BD28" s="125">
        <v>516</v>
      </c>
      <c r="BE28" s="125">
        <v>525</v>
      </c>
      <c r="BF28" s="125">
        <v>523</v>
      </c>
      <c r="BG28" s="125">
        <v>524</v>
      </c>
      <c r="BH28" s="125">
        <v>522</v>
      </c>
      <c r="BI28" s="125">
        <v>522</v>
      </c>
      <c r="BJ28" s="125">
        <v>523</v>
      </c>
      <c r="BK28" s="125">
        <v>526</v>
      </c>
      <c r="BL28" s="125">
        <v>531</v>
      </c>
      <c r="BM28" s="125">
        <v>533</v>
      </c>
      <c r="BN28" s="125">
        <v>535</v>
      </c>
      <c r="BO28" s="125">
        <v>533</v>
      </c>
      <c r="BP28" s="125">
        <v>534</v>
      </c>
      <c r="BQ28" s="125">
        <v>533</v>
      </c>
      <c r="BR28" s="125">
        <v>523</v>
      </c>
      <c r="BS28" s="125">
        <v>522</v>
      </c>
      <c r="BT28" s="125">
        <v>526</v>
      </c>
      <c r="BU28" s="125">
        <v>523</v>
      </c>
      <c r="BV28" s="125">
        <v>519</v>
      </c>
      <c r="BW28" s="125">
        <v>523</v>
      </c>
      <c r="BX28" s="125">
        <v>526</v>
      </c>
      <c r="BY28" s="125">
        <v>519</v>
      </c>
      <c r="BZ28" s="125">
        <v>521</v>
      </c>
      <c r="CA28" s="125">
        <v>518</v>
      </c>
      <c r="CB28" s="125">
        <v>517</v>
      </c>
      <c r="CC28" s="125">
        <v>517</v>
      </c>
      <c r="CD28" s="125">
        <v>511</v>
      </c>
      <c r="CE28" s="125">
        <v>502</v>
      </c>
      <c r="CF28" s="125">
        <v>506</v>
      </c>
      <c r="CG28" s="125">
        <v>513</v>
      </c>
      <c r="CH28" s="125">
        <v>505</v>
      </c>
      <c r="CI28" s="125">
        <v>504</v>
      </c>
      <c r="CJ28" s="125">
        <v>499</v>
      </c>
      <c r="CK28" s="125">
        <v>496</v>
      </c>
      <c r="CL28" s="125">
        <v>497</v>
      </c>
      <c r="CM28" s="125">
        <v>496</v>
      </c>
      <c r="CN28" s="125">
        <v>497</v>
      </c>
      <c r="CO28" s="125">
        <v>506</v>
      </c>
      <c r="CP28" s="125">
        <v>509</v>
      </c>
      <c r="CQ28" s="125">
        <v>512</v>
      </c>
      <c r="CR28" s="125">
        <v>517</v>
      </c>
      <c r="CS28" s="125">
        <v>518</v>
      </c>
      <c r="CT28" s="125">
        <v>515</v>
      </c>
      <c r="CU28" s="125">
        <v>513</v>
      </c>
      <c r="CV28" s="125">
        <v>506</v>
      </c>
      <c r="CW28" s="125">
        <v>500</v>
      </c>
      <c r="CX28" s="125">
        <v>503</v>
      </c>
      <c r="CY28" s="125">
        <v>503</v>
      </c>
      <c r="CZ28" s="125">
        <v>504</v>
      </c>
      <c r="DA28" s="125">
        <v>504</v>
      </c>
      <c r="DB28" s="125">
        <v>496</v>
      </c>
      <c r="DC28" s="125">
        <v>502</v>
      </c>
      <c r="DD28" s="125">
        <v>500</v>
      </c>
      <c r="DE28" s="125">
        <v>498</v>
      </c>
      <c r="DF28" s="125">
        <v>496</v>
      </c>
      <c r="DG28" s="125">
        <v>494</v>
      </c>
      <c r="DH28" s="125">
        <v>483</v>
      </c>
      <c r="DI28" s="125">
        <v>478</v>
      </c>
      <c r="DJ28" s="125">
        <v>485</v>
      </c>
      <c r="DK28" s="125">
        <v>486</v>
      </c>
      <c r="DL28" s="125">
        <v>481</v>
      </c>
      <c r="DM28" s="125">
        <v>484</v>
      </c>
      <c r="DN28" s="125">
        <v>481</v>
      </c>
      <c r="DO28" s="125">
        <v>481</v>
      </c>
      <c r="DP28" s="125">
        <v>485</v>
      </c>
      <c r="DQ28" s="125">
        <v>488</v>
      </c>
      <c r="DR28" s="125">
        <v>488</v>
      </c>
      <c r="DS28" s="125">
        <v>486</v>
      </c>
      <c r="DT28" s="125">
        <v>485</v>
      </c>
      <c r="DU28" s="125">
        <v>485</v>
      </c>
      <c r="DV28" s="125">
        <v>485</v>
      </c>
      <c r="DW28" s="125">
        <v>480</v>
      </c>
      <c r="DX28" s="125">
        <v>475</v>
      </c>
      <c r="DY28" s="125">
        <v>470</v>
      </c>
      <c r="DZ28" s="125">
        <v>467</v>
      </c>
      <c r="EA28" s="125">
        <v>465</v>
      </c>
      <c r="EB28" s="125">
        <v>476</v>
      </c>
      <c r="EC28" s="125">
        <v>479</v>
      </c>
      <c r="ED28" s="125">
        <v>483</v>
      </c>
      <c r="EE28" s="125">
        <v>481</v>
      </c>
      <c r="EF28" s="125">
        <v>482</v>
      </c>
      <c r="EG28" s="125">
        <v>475</v>
      </c>
      <c r="EH28" s="125">
        <v>475</v>
      </c>
      <c r="EI28" s="125">
        <v>460</v>
      </c>
      <c r="EJ28" s="125">
        <v>464</v>
      </c>
      <c r="EK28" s="125">
        <v>463</v>
      </c>
      <c r="EL28" s="125">
        <v>463</v>
      </c>
      <c r="EM28" s="125">
        <v>454</v>
      </c>
      <c r="EN28" s="125">
        <v>447</v>
      </c>
      <c r="EO28" s="125">
        <v>450</v>
      </c>
      <c r="EP28" s="125">
        <v>450</v>
      </c>
      <c r="EQ28" s="125">
        <v>447</v>
      </c>
      <c r="ER28" s="125">
        <v>447</v>
      </c>
      <c r="ES28" s="125">
        <v>444</v>
      </c>
      <c r="ET28" s="125">
        <v>446</v>
      </c>
      <c r="EU28" s="125">
        <v>441</v>
      </c>
      <c r="EV28" s="125">
        <v>433</v>
      </c>
      <c r="EW28" s="125">
        <v>429</v>
      </c>
      <c r="EX28" s="125">
        <v>419</v>
      </c>
      <c r="EY28" s="125">
        <v>422</v>
      </c>
      <c r="EZ28" s="125">
        <v>422</v>
      </c>
      <c r="FA28" s="125">
        <v>419</v>
      </c>
      <c r="FB28" s="125">
        <v>418</v>
      </c>
      <c r="FC28" s="125">
        <v>415</v>
      </c>
      <c r="FD28" s="125">
        <v>410</v>
      </c>
      <c r="FE28" s="125">
        <v>413</v>
      </c>
      <c r="FF28" s="125">
        <v>413</v>
      </c>
      <c r="FG28" s="125">
        <v>410</v>
      </c>
      <c r="FH28" s="125">
        <v>408</v>
      </c>
      <c r="FI28" s="125">
        <v>402</v>
      </c>
      <c r="FJ28" s="125">
        <v>402</v>
      </c>
      <c r="FK28" s="125">
        <v>400</v>
      </c>
      <c r="FL28" s="125">
        <v>398</v>
      </c>
      <c r="FM28" s="125">
        <v>401</v>
      </c>
      <c r="FN28" s="125">
        <v>400</v>
      </c>
      <c r="FO28" s="125">
        <v>400</v>
      </c>
      <c r="FP28" s="125">
        <v>399</v>
      </c>
      <c r="FQ28" s="125">
        <v>397</v>
      </c>
      <c r="FR28" s="125">
        <v>392</v>
      </c>
      <c r="FS28" s="125">
        <v>390</v>
      </c>
      <c r="FT28" s="125">
        <v>382</v>
      </c>
      <c r="FU28" s="125">
        <v>380</v>
      </c>
      <c r="FV28" s="125">
        <v>377</v>
      </c>
      <c r="FW28" s="125">
        <v>379</v>
      </c>
      <c r="FX28" s="125">
        <v>375</v>
      </c>
      <c r="FY28" s="125">
        <v>372</v>
      </c>
      <c r="FZ28" s="125">
        <v>376</v>
      </c>
      <c r="GA28" s="125">
        <v>372</v>
      </c>
      <c r="GB28" s="125">
        <v>371</v>
      </c>
      <c r="GC28" s="125">
        <v>371</v>
      </c>
      <c r="GD28" s="125">
        <v>366</v>
      </c>
      <c r="GE28" s="125">
        <v>367</v>
      </c>
      <c r="GF28" s="125">
        <v>370</v>
      </c>
      <c r="GG28" s="125">
        <v>367</v>
      </c>
      <c r="GH28" s="125">
        <v>362</v>
      </c>
      <c r="GI28" s="125">
        <v>363</v>
      </c>
      <c r="GJ28" s="125">
        <v>359</v>
      </c>
      <c r="GK28" s="125">
        <v>357</v>
      </c>
      <c r="GL28" s="125">
        <v>353</v>
      </c>
      <c r="GM28" s="125">
        <v>355</v>
      </c>
      <c r="GN28" s="125">
        <v>350</v>
      </c>
      <c r="GO28" s="125">
        <v>346</v>
      </c>
      <c r="GP28" s="125">
        <v>346</v>
      </c>
      <c r="GQ28" s="125">
        <v>353</v>
      </c>
      <c r="GR28" s="125">
        <v>354</v>
      </c>
      <c r="GS28" s="125">
        <v>353</v>
      </c>
      <c r="GT28" s="125">
        <f>+'[1]Mar15'!$E28</f>
        <v>342</v>
      </c>
      <c r="GU28" s="125">
        <f>+'[1]Aug14'!$E28</f>
        <v>355</v>
      </c>
      <c r="GV28" s="125">
        <f>+'[1]Sep14'!$E28</f>
        <v>349</v>
      </c>
      <c r="GW28" s="125">
        <f>+'[1]Oct14'!$E28</f>
        <v>348</v>
      </c>
      <c r="GX28" s="125">
        <f>+'[1]Nov14'!$E28</f>
        <v>348</v>
      </c>
      <c r="GY28" s="125">
        <f>+'[1]Dec14'!$E28</f>
        <v>348</v>
      </c>
      <c r="GZ28" s="125">
        <f>+'[1]Jan15'!$E28</f>
        <v>346</v>
      </c>
      <c r="HA28" s="125">
        <f>+'[1]Feb15'!$E28</f>
        <v>341</v>
      </c>
      <c r="HB28" s="125">
        <f>+'[1]Mar15'!$E28</f>
        <v>342</v>
      </c>
      <c r="HC28" s="125">
        <f>+'[1]Apr15'!$E28</f>
        <v>342</v>
      </c>
      <c r="HD28" s="125">
        <f>+'[1]May15'!$E28</f>
        <v>326</v>
      </c>
      <c r="HE28" s="125">
        <f>+'[1]Jun15'!$E28</f>
        <v>329</v>
      </c>
      <c r="HF28" s="125">
        <f>'[1]Mar15'!$E$28</f>
        <v>342</v>
      </c>
      <c r="HG28" s="125">
        <f>'[1]Aug14'!$E$28</f>
        <v>355</v>
      </c>
      <c r="HH28" s="125">
        <f>'[1]Sep14'!$E$28</f>
        <v>349</v>
      </c>
      <c r="HI28" s="125">
        <f>'[1]Oct14'!$E$28</f>
        <v>348</v>
      </c>
      <c r="HJ28" s="125">
        <f>'[1]Nov14'!$E$28</f>
        <v>348</v>
      </c>
      <c r="HK28" s="125">
        <f>'[1]Dec14'!$E$28</f>
        <v>348</v>
      </c>
      <c r="HL28" s="125">
        <f>'[1]Jan15'!$E$28</f>
        <v>346</v>
      </c>
      <c r="HM28" s="125">
        <f>'[1]Feb15'!$E$28</f>
        <v>341</v>
      </c>
      <c r="HN28" s="125">
        <f>'[1]Mar15'!$E$28</f>
        <v>342</v>
      </c>
      <c r="HO28" s="125">
        <f>'[1]Apr15'!$E$28</f>
        <v>342</v>
      </c>
      <c r="HP28" s="125">
        <f>'[1]May15'!$E$28</f>
        <v>326</v>
      </c>
      <c r="HQ28" s="125">
        <f>'[1]Jun15'!$E$28</f>
        <v>329</v>
      </c>
      <c r="HR28" s="125">
        <f>'[2]Jul15'!$E$28</f>
        <v>326</v>
      </c>
      <c r="HS28" s="125">
        <f>'[2]Aug15'!$E$28</f>
        <v>326</v>
      </c>
      <c r="HT28" s="125">
        <f>'[2]Sep15'!$E$28</f>
        <v>324</v>
      </c>
      <c r="HU28" s="125">
        <f>'[2]Oct15'!$E$28</f>
        <v>321</v>
      </c>
      <c r="HV28" s="125">
        <f>'[2]Nov15'!$E$28</f>
        <v>322</v>
      </c>
      <c r="HW28" s="125">
        <f>'[2]Dec15'!$E$28</f>
        <v>318</v>
      </c>
      <c r="HX28" s="125">
        <f>'[2]Jan16'!$E$28</f>
        <v>318</v>
      </c>
      <c r="HY28" s="125">
        <f>'[2]Feb16'!$E$28</f>
        <v>316</v>
      </c>
      <c r="HZ28" s="125">
        <f>'[2]Mar16'!$E$28</f>
        <v>314</v>
      </c>
      <c r="IA28" s="125">
        <f>'[2]Apr16'!$E$28</f>
        <v>312</v>
      </c>
      <c r="IB28" s="125">
        <f>'[2]May16'!$E$28</f>
        <v>305</v>
      </c>
      <c r="IC28" s="125">
        <f>'[2]Jun16'!$E$28</f>
        <v>305</v>
      </c>
      <c r="ID28" s="125">
        <f>'[3]Jul16'!$E$28</f>
        <v>305</v>
      </c>
      <c r="IE28" s="125">
        <f>'[3]Aug16'!$E$28</f>
        <v>291</v>
      </c>
      <c r="IF28" s="125">
        <f>'[3]Sep16'!$E$28</f>
        <v>291</v>
      </c>
      <c r="IG28" s="125">
        <f>'[3]Oct16'!$E$28</f>
        <v>292</v>
      </c>
      <c r="IH28" s="125">
        <f>'[3]Nov16'!$E$28</f>
        <v>291</v>
      </c>
      <c r="II28" s="125">
        <f>'[3]Dec16'!$E$28</f>
        <v>291</v>
      </c>
      <c r="IJ28" s="125">
        <f>'[3]Jan17'!$E$28</f>
        <v>291</v>
      </c>
      <c r="IK28" s="125">
        <f>'[3]Feb17'!$E$28</f>
        <v>291</v>
      </c>
      <c r="IL28" s="125">
        <f>'[3]Mar17'!$E$28</f>
        <v>290</v>
      </c>
      <c r="IM28" s="125">
        <f>'[3]Apr17'!$E$28</f>
        <v>290</v>
      </c>
      <c r="IN28" s="125">
        <f>'[3]May17'!$E$28</f>
        <v>286</v>
      </c>
      <c r="IO28" s="125">
        <f>'[3]Jun17'!$E$28</f>
        <v>287</v>
      </c>
    </row>
    <row r="29" spans="1:249" ht="12.75">
      <c r="A29" s="20">
        <v>12</v>
      </c>
      <c r="B29" s="21" t="s">
        <v>255</v>
      </c>
      <c r="C29" s="124">
        <v>722</v>
      </c>
      <c r="D29" s="125">
        <v>720</v>
      </c>
      <c r="E29" s="125">
        <v>717</v>
      </c>
      <c r="F29" s="125">
        <v>713</v>
      </c>
      <c r="G29" s="125">
        <v>713</v>
      </c>
      <c r="H29" s="125">
        <v>712</v>
      </c>
      <c r="I29" s="125">
        <v>712</v>
      </c>
      <c r="J29" s="125">
        <v>693</v>
      </c>
      <c r="K29" s="125">
        <v>696</v>
      </c>
      <c r="L29" s="125">
        <v>695</v>
      </c>
      <c r="M29" s="125">
        <v>694</v>
      </c>
      <c r="N29" s="125">
        <v>696</v>
      </c>
      <c r="O29" s="125">
        <v>693</v>
      </c>
      <c r="P29" s="125">
        <v>693</v>
      </c>
      <c r="Q29" s="125">
        <v>695</v>
      </c>
      <c r="R29" s="125">
        <v>678</v>
      </c>
      <c r="S29" s="125">
        <v>676</v>
      </c>
      <c r="T29" s="124">
        <v>671</v>
      </c>
      <c r="U29" s="125">
        <v>675</v>
      </c>
      <c r="V29" s="125">
        <v>675</v>
      </c>
      <c r="W29" s="125">
        <v>673</v>
      </c>
      <c r="X29" s="125">
        <v>670</v>
      </c>
      <c r="Y29" s="125">
        <v>662</v>
      </c>
      <c r="Z29" s="125">
        <v>665</v>
      </c>
      <c r="AA29" s="125">
        <v>661</v>
      </c>
      <c r="AB29" s="125">
        <v>652</v>
      </c>
      <c r="AC29" s="125">
        <v>650</v>
      </c>
      <c r="AD29" s="125">
        <v>648</v>
      </c>
      <c r="AE29" s="125">
        <v>617</v>
      </c>
      <c r="AF29" s="125">
        <v>606</v>
      </c>
      <c r="AG29" s="125">
        <v>599</v>
      </c>
      <c r="AH29" s="125">
        <v>584</v>
      </c>
      <c r="AI29" s="125">
        <v>586</v>
      </c>
      <c r="AJ29" s="125">
        <v>572</v>
      </c>
      <c r="AK29" s="125">
        <v>572</v>
      </c>
      <c r="AL29" s="125">
        <v>583</v>
      </c>
      <c r="AM29" s="125">
        <v>579</v>
      </c>
      <c r="AN29" s="125">
        <v>578</v>
      </c>
      <c r="AO29" s="125">
        <v>582</v>
      </c>
      <c r="AP29" s="125">
        <v>583</v>
      </c>
      <c r="AQ29" s="125">
        <v>583</v>
      </c>
      <c r="AR29" s="125">
        <v>589</v>
      </c>
      <c r="AS29" s="125">
        <v>590</v>
      </c>
      <c r="AT29" s="125">
        <v>597</v>
      </c>
      <c r="AU29" s="125">
        <v>601</v>
      </c>
      <c r="AV29" s="125">
        <v>596</v>
      </c>
      <c r="AW29" s="125">
        <v>594</v>
      </c>
      <c r="AX29" s="125">
        <v>585</v>
      </c>
      <c r="AY29" s="125">
        <v>576</v>
      </c>
      <c r="AZ29" s="125">
        <v>576</v>
      </c>
      <c r="BA29" s="125">
        <v>572</v>
      </c>
      <c r="BB29" s="125">
        <v>569</v>
      </c>
      <c r="BC29" s="125">
        <v>567</v>
      </c>
      <c r="BD29" s="125">
        <v>572</v>
      </c>
      <c r="BE29" s="125">
        <v>563</v>
      </c>
      <c r="BF29" s="125">
        <v>561</v>
      </c>
      <c r="BG29" s="125">
        <v>569</v>
      </c>
      <c r="BH29" s="125">
        <v>569</v>
      </c>
      <c r="BI29" s="125">
        <v>571</v>
      </c>
      <c r="BJ29" s="125">
        <v>572</v>
      </c>
      <c r="BK29" s="125">
        <v>578</v>
      </c>
      <c r="BL29" s="125">
        <v>577</v>
      </c>
      <c r="BM29" s="125">
        <v>573</v>
      </c>
      <c r="BN29" s="125">
        <v>571</v>
      </c>
      <c r="BO29" s="125">
        <v>570</v>
      </c>
      <c r="BP29" s="125">
        <v>570</v>
      </c>
      <c r="BQ29" s="125">
        <v>570</v>
      </c>
      <c r="BR29" s="125">
        <v>565</v>
      </c>
      <c r="BS29" s="125">
        <v>558</v>
      </c>
      <c r="BT29" s="125">
        <v>554</v>
      </c>
      <c r="BU29" s="125">
        <v>548</v>
      </c>
      <c r="BV29" s="125">
        <v>550</v>
      </c>
      <c r="BW29" s="125">
        <v>552</v>
      </c>
      <c r="BX29" s="125">
        <v>557</v>
      </c>
      <c r="BY29" s="125">
        <v>566</v>
      </c>
      <c r="BZ29" s="125">
        <v>564</v>
      </c>
      <c r="CA29" s="125">
        <v>561</v>
      </c>
      <c r="CB29" s="125">
        <v>571</v>
      </c>
      <c r="CC29" s="125">
        <v>564</v>
      </c>
      <c r="CD29" s="125">
        <v>559</v>
      </c>
      <c r="CE29" s="125">
        <v>558</v>
      </c>
      <c r="CF29" s="125">
        <v>552</v>
      </c>
      <c r="CG29" s="125">
        <v>550</v>
      </c>
      <c r="CH29" s="125">
        <v>553</v>
      </c>
      <c r="CI29" s="125">
        <v>548</v>
      </c>
      <c r="CJ29" s="125">
        <v>552</v>
      </c>
      <c r="CK29" s="125">
        <v>555</v>
      </c>
      <c r="CL29" s="125">
        <v>562</v>
      </c>
      <c r="CM29" s="125">
        <v>555</v>
      </c>
      <c r="CN29" s="125">
        <v>558</v>
      </c>
      <c r="CO29" s="125">
        <v>545</v>
      </c>
      <c r="CP29" s="125">
        <v>542</v>
      </c>
      <c r="CQ29" s="125">
        <v>539</v>
      </c>
      <c r="CR29" s="125">
        <v>537</v>
      </c>
      <c r="CS29" s="125">
        <v>533</v>
      </c>
      <c r="CT29" s="125">
        <v>530</v>
      </c>
      <c r="CU29" s="125">
        <v>526</v>
      </c>
      <c r="CV29" s="125">
        <v>527</v>
      </c>
      <c r="CW29" s="125">
        <v>527</v>
      </c>
      <c r="CX29" s="125">
        <v>528</v>
      </c>
      <c r="CY29" s="125">
        <v>534</v>
      </c>
      <c r="CZ29" s="125">
        <v>533</v>
      </c>
      <c r="DA29" s="125">
        <v>525</v>
      </c>
      <c r="DB29" s="125">
        <v>523</v>
      </c>
      <c r="DC29" s="125">
        <v>525</v>
      </c>
      <c r="DD29" s="125">
        <v>526</v>
      </c>
      <c r="DE29" s="125">
        <v>525</v>
      </c>
      <c r="DF29" s="125">
        <v>523</v>
      </c>
      <c r="DG29" s="125">
        <v>527</v>
      </c>
      <c r="DH29" s="125">
        <v>519</v>
      </c>
      <c r="DI29" s="125">
        <v>519</v>
      </c>
      <c r="DJ29" s="125">
        <v>513.6666666666666</v>
      </c>
      <c r="DK29" s="125">
        <v>511.8888888888888</v>
      </c>
      <c r="DL29" s="125">
        <v>514.8518518518517</v>
      </c>
      <c r="DM29" s="125">
        <v>526</v>
      </c>
      <c r="DN29" s="125">
        <v>518</v>
      </c>
      <c r="DO29" s="125">
        <v>518</v>
      </c>
      <c r="DP29" s="125">
        <v>512</v>
      </c>
      <c r="DQ29" s="125">
        <v>521</v>
      </c>
      <c r="DR29" s="125">
        <v>518</v>
      </c>
      <c r="DS29" s="125">
        <v>510</v>
      </c>
      <c r="DT29" s="125">
        <v>507</v>
      </c>
      <c r="DU29" s="125">
        <v>497</v>
      </c>
      <c r="DV29" s="125">
        <v>494</v>
      </c>
      <c r="DW29" s="125">
        <v>495</v>
      </c>
      <c r="DX29" s="125">
        <v>494</v>
      </c>
      <c r="DY29" s="125">
        <v>495</v>
      </c>
      <c r="DZ29" s="125">
        <v>495</v>
      </c>
      <c r="EA29" s="125">
        <v>497</v>
      </c>
      <c r="EB29" s="125">
        <v>495</v>
      </c>
      <c r="EC29" s="125">
        <v>498</v>
      </c>
      <c r="ED29" s="125">
        <v>501</v>
      </c>
      <c r="EE29" s="125">
        <v>498</v>
      </c>
      <c r="EF29" s="125">
        <v>490</v>
      </c>
      <c r="EG29" s="125">
        <v>489</v>
      </c>
      <c r="EH29" s="125">
        <v>489</v>
      </c>
      <c r="EI29" s="125">
        <v>480</v>
      </c>
      <c r="EJ29" s="125">
        <v>474</v>
      </c>
      <c r="EK29" s="125">
        <v>477</v>
      </c>
      <c r="EL29" s="125">
        <v>477</v>
      </c>
      <c r="EM29" s="125">
        <v>483</v>
      </c>
      <c r="EN29" s="125">
        <v>476</v>
      </c>
      <c r="EO29" s="125">
        <v>471</v>
      </c>
      <c r="EP29" s="125">
        <v>471</v>
      </c>
      <c r="EQ29" s="125">
        <v>468</v>
      </c>
      <c r="ER29" s="125">
        <v>466</v>
      </c>
      <c r="ES29" s="125">
        <v>467</v>
      </c>
      <c r="ET29" s="125">
        <v>461</v>
      </c>
      <c r="EU29" s="125">
        <v>465</v>
      </c>
      <c r="EV29" s="125">
        <v>459</v>
      </c>
      <c r="EW29" s="125">
        <v>452</v>
      </c>
      <c r="EX29" s="125">
        <v>445</v>
      </c>
      <c r="EY29" s="125">
        <v>439</v>
      </c>
      <c r="EZ29" s="125">
        <v>439</v>
      </c>
      <c r="FA29" s="125">
        <v>441</v>
      </c>
      <c r="FB29" s="125">
        <v>440</v>
      </c>
      <c r="FC29" s="125">
        <v>444</v>
      </c>
      <c r="FD29" s="125">
        <v>445</v>
      </c>
      <c r="FE29" s="125">
        <v>440</v>
      </c>
      <c r="FF29" s="125">
        <v>443</v>
      </c>
      <c r="FG29" s="125">
        <v>439</v>
      </c>
      <c r="FH29" s="125">
        <v>439</v>
      </c>
      <c r="FI29" s="125">
        <v>437</v>
      </c>
      <c r="FJ29" s="125">
        <v>426</v>
      </c>
      <c r="FK29" s="125">
        <v>425</v>
      </c>
      <c r="FL29" s="125">
        <v>420</v>
      </c>
      <c r="FM29" s="125">
        <v>423</v>
      </c>
      <c r="FN29" s="125">
        <v>422</v>
      </c>
      <c r="FO29" s="125">
        <v>422</v>
      </c>
      <c r="FP29" s="125">
        <v>420</v>
      </c>
      <c r="FQ29" s="125">
        <v>419</v>
      </c>
      <c r="FR29" s="125">
        <v>412</v>
      </c>
      <c r="FS29" s="125">
        <v>407</v>
      </c>
      <c r="FT29" s="125">
        <v>409</v>
      </c>
      <c r="FU29" s="125">
        <v>407</v>
      </c>
      <c r="FV29" s="125">
        <v>405</v>
      </c>
      <c r="FW29" s="125">
        <v>401</v>
      </c>
      <c r="FX29" s="125">
        <v>399</v>
      </c>
      <c r="FY29" s="125">
        <v>397</v>
      </c>
      <c r="FZ29" s="125">
        <v>396</v>
      </c>
      <c r="GA29" s="125">
        <v>393</v>
      </c>
      <c r="GB29" s="125">
        <v>385</v>
      </c>
      <c r="GC29" s="125">
        <v>384</v>
      </c>
      <c r="GD29" s="125">
        <v>381</v>
      </c>
      <c r="GE29" s="125">
        <v>379</v>
      </c>
      <c r="GF29" s="125">
        <v>376</v>
      </c>
      <c r="GG29" s="125">
        <v>372</v>
      </c>
      <c r="GH29" s="125">
        <v>370</v>
      </c>
      <c r="GI29" s="125">
        <v>375</v>
      </c>
      <c r="GJ29" s="125">
        <v>373</v>
      </c>
      <c r="GK29" s="125">
        <v>375</v>
      </c>
      <c r="GL29" s="125">
        <v>375</v>
      </c>
      <c r="GM29" s="125">
        <v>372</v>
      </c>
      <c r="GN29" s="125">
        <v>368</v>
      </c>
      <c r="GO29" s="125">
        <v>369</v>
      </c>
      <c r="GP29" s="125">
        <v>366</v>
      </c>
      <c r="GQ29" s="125">
        <v>367</v>
      </c>
      <c r="GR29" s="125">
        <v>365</v>
      </c>
      <c r="GS29" s="125">
        <v>363</v>
      </c>
      <c r="GT29" s="125">
        <f>+'[1]Mar15'!$E29</f>
        <v>354</v>
      </c>
      <c r="GU29" s="125">
        <f>+'[1]Aug14'!$E29</f>
        <v>363</v>
      </c>
      <c r="GV29" s="125">
        <f>+'[1]Sep14'!$E29</f>
        <v>364</v>
      </c>
      <c r="GW29" s="125">
        <f>+'[1]Oct14'!$E29</f>
        <v>360</v>
      </c>
      <c r="GX29" s="125">
        <f>+'[1]Nov14'!$E29</f>
        <v>358</v>
      </c>
      <c r="GY29" s="125">
        <f>+'[1]Dec14'!$E29</f>
        <v>354</v>
      </c>
      <c r="GZ29" s="125">
        <f>+'[1]Jan15'!$E29</f>
        <v>354</v>
      </c>
      <c r="HA29" s="125">
        <f>+'[1]Feb15'!$E29</f>
        <v>355</v>
      </c>
      <c r="HB29" s="125">
        <f>+'[1]Mar15'!$E29</f>
        <v>354</v>
      </c>
      <c r="HC29" s="125">
        <f>+'[1]Apr15'!$E29</f>
        <v>354</v>
      </c>
      <c r="HD29" s="125">
        <f>+'[1]May15'!$E29</f>
        <v>360</v>
      </c>
      <c r="HE29" s="125">
        <f>+'[1]Jun15'!$E29</f>
        <v>359</v>
      </c>
      <c r="HF29" s="125">
        <f>'[1]Mar15'!$E$29</f>
        <v>354</v>
      </c>
      <c r="HG29" s="125">
        <f>'[1]Aug14'!$E$29</f>
        <v>363</v>
      </c>
      <c r="HH29" s="125">
        <f>'[1]Sep14'!$E$29</f>
        <v>364</v>
      </c>
      <c r="HI29" s="125">
        <f>'[1]Oct14'!$E$29</f>
        <v>360</v>
      </c>
      <c r="HJ29" s="125">
        <f>'[1]Nov14'!$E$29</f>
        <v>358</v>
      </c>
      <c r="HK29" s="125">
        <f>'[1]Dec14'!$E$29</f>
        <v>354</v>
      </c>
      <c r="HL29" s="125">
        <f>'[1]Jan15'!$E$29</f>
        <v>354</v>
      </c>
      <c r="HM29" s="125">
        <f>'[1]Feb15'!$E$29</f>
        <v>355</v>
      </c>
      <c r="HN29" s="125">
        <f>'[1]Mar15'!$E$29</f>
        <v>354</v>
      </c>
      <c r="HO29" s="125">
        <f>'[1]Apr15'!$E$29</f>
        <v>354</v>
      </c>
      <c r="HP29" s="125">
        <f>'[1]May15'!$E$29</f>
        <v>360</v>
      </c>
      <c r="HQ29" s="125">
        <f>'[1]Jun15'!$E$29</f>
        <v>359</v>
      </c>
      <c r="HR29" s="125">
        <f>'[2]Jul15'!$E$29</f>
        <v>358</v>
      </c>
      <c r="HS29" s="125">
        <f>'[2]Aug15'!$E$29</f>
        <v>353</v>
      </c>
      <c r="HT29" s="125">
        <f>'[2]Sep15'!$E$29</f>
        <v>352</v>
      </c>
      <c r="HU29" s="125">
        <f>'[2]Oct15'!$E$29</f>
        <v>351</v>
      </c>
      <c r="HV29" s="125">
        <f>'[2]Nov15'!$E$29</f>
        <v>353</v>
      </c>
      <c r="HW29" s="125">
        <f>'[2]Dec15'!$E$29</f>
        <v>56</v>
      </c>
      <c r="HX29" s="125">
        <f>'[2]Jan16'!$E$29</f>
        <v>352</v>
      </c>
      <c r="HY29" s="125">
        <f>'[2]Feb16'!$E$29</f>
        <v>351</v>
      </c>
      <c r="HZ29" s="125">
        <f>'[2]Mar16'!$E$29</f>
        <v>349.5</v>
      </c>
      <c r="IA29" s="125">
        <f>'[2]Apr16'!$E$29</f>
        <v>348</v>
      </c>
      <c r="IB29" s="125">
        <f>'[2]May16'!$E$29</f>
        <v>345</v>
      </c>
      <c r="IC29" s="125">
        <f>'[2]Jun16'!$E$29</f>
        <v>345</v>
      </c>
      <c r="ID29" s="125">
        <f>'[3]Jul16'!$E$29</f>
        <v>345</v>
      </c>
      <c r="IE29" s="125">
        <f>'[3]Aug16'!$E$29</f>
        <v>346</v>
      </c>
      <c r="IF29" s="125">
        <f>'[3]Sep16'!$E$29</f>
        <v>346</v>
      </c>
      <c r="IG29" s="125">
        <f>'[3]Oct16'!$E$29</f>
        <v>344</v>
      </c>
      <c r="IH29" s="125">
        <f>'[3]Nov16'!$E$29</f>
        <v>347</v>
      </c>
      <c r="II29" s="125">
        <f>'[3]Dec16'!$E$29</f>
        <v>347</v>
      </c>
      <c r="IJ29" s="125">
        <f>'[3]Jan17'!$E$29</f>
        <v>346</v>
      </c>
      <c r="IK29" s="125">
        <f>'[3]Feb17'!$E$29</f>
        <v>345</v>
      </c>
      <c r="IL29" s="125">
        <f>'[3]Mar17'!$E$29</f>
        <v>345</v>
      </c>
      <c r="IM29" s="125">
        <f>'[3]Apr17'!$E$29</f>
        <v>341</v>
      </c>
      <c r="IN29" s="125">
        <f>'[3]May17'!$E$29</f>
        <v>339</v>
      </c>
      <c r="IO29" s="125">
        <f>'[3]Jun17'!$E$29</f>
        <v>343</v>
      </c>
    </row>
    <row r="30" spans="1:249" ht="13.5" thickBot="1">
      <c r="A30" s="25">
        <v>13</v>
      </c>
      <c r="B30" s="26" t="s">
        <v>35</v>
      </c>
      <c r="C30" s="124">
        <v>501</v>
      </c>
      <c r="D30" s="125">
        <v>489</v>
      </c>
      <c r="E30" s="125">
        <v>491</v>
      </c>
      <c r="F30" s="125">
        <v>485</v>
      </c>
      <c r="G30" s="125">
        <v>480</v>
      </c>
      <c r="H30" s="125">
        <v>480</v>
      </c>
      <c r="I30" s="125">
        <v>476</v>
      </c>
      <c r="J30" s="125">
        <v>468</v>
      </c>
      <c r="K30" s="125">
        <v>464</v>
      </c>
      <c r="L30" s="125">
        <v>461</v>
      </c>
      <c r="M30" s="125">
        <v>456</v>
      </c>
      <c r="N30" s="125">
        <v>452</v>
      </c>
      <c r="O30" s="125">
        <v>446</v>
      </c>
      <c r="P30" s="125">
        <v>436</v>
      </c>
      <c r="Q30" s="125">
        <v>431</v>
      </c>
      <c r="R30" s="125">
        <v>429</v>
      </c>
      <c r="S30" s="125">
        <v>423</v>
      </c>
      <c r="T30" s="124">
        <v>423</v>
      </c>
      <c r="U30" s="125">
        <v>422</v>
      </c>
      <c r="V30" s="125">
        <v>421</v>
      </c>
      <c r="W30" s="125">
        <v>428</v>
      </c>
      <c r="X30" s="125">
        <v>423</v>
      </c>
      <c r="Y30" s="125">
        <v>420</v>
      </c>
      <c r="Z30" s="125">
        <v>422</v>
      </c>
      <c r="AA30" s="125">
        <v>424</v>
      </c>
      <c r="AB30" s="125">
        <v>418</v>
      </c>
      <c r="AC30" s="125">
        <v>418</v>
      </c>
      <c r="AD30" s="125">
        <v>406</v>
      </c>
      <c r="AE30" s="125">
        <v>402</v>
      </c>
      <c r="AF30" s="125">
        <v>400</v>
      </c>
      <c r="AG30" s="125">
        <v>395</v>
      </c>
      <c r="AH30" s="125">
        <v>387</v>
      </c>
      <c r="AI30" s="125">
        <v>379</v>
      </c>
      <c r="AJ30" s="125">
        <v>379</v>
      </c>
      <c r="AK30" s="125">
        <v>383</v>
      </c>
      <c r="AL30" s="125">
        <v>365</v>
      </c>
      <c r="AM30" s="125">
        <v>365</v>
      </c>
      <c r="AN30" s="125">
        <v>367</v>
      </c>
      <c r="AO30" s="125">
        <v>365</v>
      </c>
      <c r="AP30" s="125">
        <v>363</v>
      </c>
      <c r="AQ30" s="125">
        <v>364</v>
      </c>
      <c r="AR30" s="125">
        <v>368</v>
      </c>
      <c r="AS30" s="125">
        <v>363</v>
      </c>
      <c r="AT30" s="125">
        <v>358</v>
      </c>
      <c r="AU30" s="125">
        <v>357</v>
      </c>
      <c r="AV30" s="125">
        <v>355</v>
      </c>
      <c r="AW30" s="125">
        <v>349</v>
      </c>
      <c r="AX30" s="125">
        <v>348</v>
      </c>
      <c r="AY30" s="125">
        <v>345</v>
      </c>
      <c r="AZ30" s="125">
        <v>343</v>
      </c>
      <c r="BA30" s="125">
        <v>338</v>
      </c>
      <c r="BB30" s="125">
        <v>338</v>
      </c>
      <c r="BC30" s="125">
        <v>339</v>
      </c>
      <c r="BD30" s="125">
        <v>340</v>
      </c>
      <c r="BE30" s="125">
        <v>341</v>
      </c>
      <c r="BF30" s="125">
        <v>337</v>
      </c>
      <c r="BG30" s="125">
        <v>339</v>
      </c>
      <c r="BH30" s="125">
        <v>334</v>
      </c>
      <c r="BI30" s="125">
        <v>335</v>
      </c>
      <c r="BJ30" s="125">
        <v>331</v>
      </c>
      <c r="BK30" s="125">
        <v>328</v>
      </c>
      <c r="BL30" s="125">
        <v>326</v>
      </c>
      <c r="BM30" s="125">
        <v>323</v>
      </c>
      <c r="BN30" s="125">
        <v>323</v>
      </c>
      <c r="BO30" s="125">
        <v>320</v>
      </c>
      <c r="BP30" s="125">
        <v>322</v>
      </c>
      <c r="BQ30" s="125">
        <v>316</v>
      </c>
      <c r="BR30" s="125">
        <v>319</v>
      </c>
      <c r="BS30" s="125">
        <v>318</v>
      </c>
      <c r="BT30" s="125">
        <v>313</v>
      </c>
      <c r="BU30" s="125">
        <v>305</v>
      </c>
      <c r="BV30" s="125">
        <v>306</v>
      </c>
      <c r="BW30" s="125">
        <v>309</v>
      </c>
      <c r="BX30" s="125">
        <v>308</v>
      </c>
      <c r="BY30" s="125">
        <v>306</v>
      </c>
      <c r="BZ30" s="125">
        <v>305</v>
      </c>
      <c r="CA30" s="125">
        <v>303</v>
      </c>
      <c r="CB30" s="125">
        <v>302</v>
      </c>
      <c r="CC30" s="125">
        <v>296</v>
      </c>
      <c r="CD30" s="125">
        <v>295</v>
      </c>
      <c r="CE30" s="125">
        <v>293</v>
      </c>
      <c r="CF30" s="125">
        <v>294</v>
      </c>
      <c r="CG30" s="125">
        <v>292</v>
      </c>
      <c r="CH30" s="125">
        <v>290</v>
      </c>
      <c r="CI30" s="125">
        <v>286</v>
      </c>
      <c r="CJ30" s="125">
        <v>282</v>
      </c>
      <c r="CK30" s="125">
        <v>284</v>
      </c>
      <c r="CL30" s="125">
        <v>285</v>
      </c>
      <c r="CM30" s="125">
        <v>282</v>
      </c>
      <c r="CN30" s="125">
        <v>278</v>
      </c>
      <c r="CO30" s="125">
        <v>282</v>
      </c>
      <c r="CP30" s="125">
        <v>282</v>
      </c>
      <c r="CQ30" s="125">
        <v>275</v>
      </c>
      <c r="CR30" s="125">
        <v>270</v>
      </c>
      <c r="CS30" s="125">
        <v>267</v>
      </c>
      <c r="CT30" s="125">
        <v>263</v>
      </c>
      <c r="CU30" s="125">
        <v>263</v>
      </c>
      <c r="CV30" s="125">
        <v>268</v>
      </c>
      <c r="CW30" s="125">
        <v>268</v>
      </c>
      <c r="CX30" s="125">
        <v>273</v>
      </c>
      <c r="CY30" s="125">
        <v>269</v>
      </c>
      <c r="CZ30" s="125">
        <v>268</v>
      </c>
      <c r="DA30" s="125">
        <v>269</v>
      </c>
      <c r="DB30" s="125">
        <v>262</v>
      </c>
      <c r="DC30" s="125">
        <v>266</v>
      </c>
      <c r="DD30" s="125">
        <v>265</v>
      </c>
      <c r="DE30" s="125">
        <v>265</v>
      </c>
      <c r="DF30" s="125">
        <v>262</v>
      </c>
      <c r="DG30" s="125">
        <v>258</v>
      </c>
      <c r="DH30" s="125">
        <v>260</v>
      </c>
      <c r="DI30" s="125">
        <v>256</v>
      </c>
      <c r="DJ30" s="125">
        <v>258</v>
      </c>
      <c r="DK30" s="125">
        <v>258</v>
      </c>
      <c r="DL30" s="125">
        <v>251</v>
      </c>
      <c r="DM30" s="125">
        <v>248</v>
      </c>
      <c r="DN30" s="125">
        <v>247</v>
      </c>
      <c r="DO30" s="125">
        <v>247</v>
      </c>
      <c r="DP30" s="125">
        <v>247</v>
      </c>
      <c r="DQ30" s="125">
        <v>241</v>
      </c>
      <c r="DR30" s="125">
        <v>243</v>
      </c>
      <c r="DS30" s="125">
        <v>240</v>
      </c>
      <c r="DT30" s="125">
        <v>238</v>
      </c>
      <c r="DU30" s="125">
        <v>240</v>
      </c>
      <c r="DV30" s="125">
        <v>242</v>
      </c>
      <c r="DW30" s="125">
        <v>241</v>
      </c>
      <c r="DX30" s="125">
        <v>242</v>
      </c>
      <c r="DY30" s="125">
        <v>240</v>
      </c>
      <c r="DZ30" s="125">
        <v>240</v>
      </c>
      <c r="EA30" s="125">
        <v>242</v>
      </c>
      <c r="EB30" s="125">
        <v>244</v>
      </c>
      <c r="EC30" s="125">
        <v>241</v>
      </c>
      <c r="ED30" s="125">
        <v>242</v>
      </c>
      <c r="EE30" s="125">
        <v>240</v>
      </c>
      <c r="EF30" s="125">
        <v>240</v>
      </c>
      <c r="EG30" s="125">
        <v>238</v>
      </c>
      <c r="EH30" s="125">
        <v>238</v>
      </c>
      <c r="EI30" s="125">
        <v>236</v>
      </c>
      <c r="EJ30" s="125">
        <v>235</v>
      </c>
      <c r="EK30" s="125">
        <v>235</v>
      </c>
      <c r="EL30" s="125">
        <v>242</v>
      </c>
      <c r="EM30" s="125">
        <v>239</v>
      </c>
      <c r="EN30" s="125">
        <v>239</v>
      </c>
      <c r="EO30" s="125">
        <v>238</v>
      </c>
      <c r="EP30" s="125">
        <v>238</v>
      </c>
      <c r="EQ30" s="125">
        <v>239</v>
      </c>
      <c r="ER30" s="125">
        <v>234</v>
      </c>
      <c r="ES30" s="125">
        <v>231</v>
      </c>
      <c r="ET30" s="125">
        <v>229</v>
      </c>
      <c r="EU30" s="125">
        <v>232</v>
      </c>
      <c r="EV30" s="125">
        <v>234</v>
      </c>
      <c r="EW30" s="125">
        <v>232</v>
      </c>
      <c r="EX30" s="125">
        <v>230</v>
      </c>
      <c r="EY30" s="125">
        <v>226</v>
      </c>
      <c r="EZ30" s="125">
        <v>223</v>
      </c>
      <c r="FA30" s="125">
        <v>218</v>
      </c>
      <c r="FB30" s="125">
        <v>221</v>
      </c>
      <c r="FC30" s="125">
        <v>222</v>
      </c>
      <c r="FD30" s="125">
        <v>222</v>
      </c>
      <c r="FE30" s="125">
        <v>222</v>
      </c>
      <c r="FF30" s="125">
        <v>221</v>
      </c>
      <c r="FG30" s="125">
        <v>220</v>
      </c>
      <c r="FH30" s="125">
        <v>218</v>
      </c>
      <c r="FI30" s="125">
        <v>219</v>
      </c>
      <c r="FJ30" s="125">
        <v>219</v>
      </c>
      <c r="FK30" s="125">
        <v>215</v>
      </c>
      <c r="FL30" s="125">
        <v>216</v>
      </c>
      <c r="FM30" s="125">
        <v>216</v>
      </c>
      <c r="FN30" s="125">
        <v>217</v>
      </c>
      <c r="FO30" s="125">
        <v>221</v>
      </c>
      <c r="FP30" s="125">
        <v>220</v>
      </c>
      <c r="FQ30" s="125">
        <v>218</v>
      </c>
      <c r="FR30" s="125">
        <v>217</v>
      </c>
      <c r="FS30" s="125">
        <v>215</v>
      </c>
      <c r="FT30" s="125">
        <v>215</v>
      </c>
      <c r="FU30" s="125">
        <v>215</v>
      </c>
      <c r="FV30" s="125">
        <v>212</v>
      </c>
      <c r="FW30" s="125">
        <v>209</v>
      </c>
      <c r="FX30" s="125">
        <v>209</v>
      </c>
      <c r="FY30" s="125">
        <v>206</v>
      </c>
      <c r="FZ30" s="125">
        <v>205</v>
      </c>
      <c r="GA30" s="125">
        <v>201</v>
      </c>
      <c r="GB30" s="125">
        <v>198</v>
      </c>
      <c r="GC30" s="125">
        <v>192</v>
      </c>
      <c r="GD30" s="125">
        <v>193</v>
      </c>
      <c r="GE30" s="125">
        <v>194</v>
      </c>
      <c r="GF30" s="125">
        <v>192</v>
      </c>
      <c r="GG30" s="125">
        <v>189</v>
      </c>
      <c r="GH30" s="125">
        <v>188</v>
      </c>
      <c r="GI30" s="125">
        <v>186</v>
      </c>
      <c r="GJ30" s="125">
        <v>185</v>
      </c>
      <c r="GK30" s="125">
        <v>185</v>
      </c>
      <c r="GL30" s="125">
        <v>183</v>
      </c>
      <c r="GM30" s="125">
        <v>182</v>
      </c>
      <c r="GN30" s="125">
        <v>181</v>
      </c>
      <c r="GO30" s="125">
        <v>181</v>
      </c>
      <c r="GP30" s="125">
        <v>182</v>
      </c>
      <c r="GQ30" s="125">
        <v>182</v>
      </c>
      <c r="GR30" s="125">
        <v>183</v>
      </c>
      <c r="GS30" s="125">
        <v>182</v>
      </c>
      <c r="GT30" s="125">
        <f>+'[1]Mar15'!$E30</f>
        <v>176</v>
      </c>
      <c r="GU30" s="125">
        <f>+'[1]Aug14'!$E30</f>
        <v>179</v>
      </c>
      <c r="GV30" s="125">
        <f>+'[1]Sep14'!$E30</f>
        <v>180</v>
      </c>
      <c r="GW30" s="125">
        <f>+'[1]Oct14'!$E30</f>
        <v>179</v>
      </c>
      <c r="GX30" s="125">
        <f>+'[1]Nov14'!$E30</f>
        <v>181</v>
      </c>
      <c r="GY30" s="125">
        <f>+'[1]Dec14'!$E30</f>
        <v>179</v>
      </c>
      <c r="GZ30" s="125">
        <f>+'[1]Jan15'!$E30</f>
        <v>180</v>
      </c>
      <c r="HA30" s="125">
        <f>+'[1]Feb15'!$E30</f>
        <v>178</v>
      </c>
      <c r="HB30" s="125">
        <f>+'[1]Mar15'!$E30</f>
        <v>176</v>
      </c>
      <c r="HC30" s="125">
        <f>+'[1]Apr15'!$E30</f>
        <v>164</v>
      </c>
      <c r="HD30" s="125">
        <f>+'[1]May15'!$E30</f>
        <v>172</v>
      </c>
      <c r="HE30" s="125">
        <f>+'[1]Jun15'!$E30</f>
        <v>172</v>
      </c>
      <c r="HF30" s="125">
        <f>'[1]Mar15'!$E$30</f>
        <v>176</v>
      </c>
      <c r="HG30" s="125">
        <f>'[1]Aug14'!$E$30</f>
        <v>179</v>
      </c>
      <c r="HH30" s="125">
        <f>'[1]Sep14'!$E$30</f>
        <v>180</v>
      </c>
      <c r="HI30" s="125">
        <f>'[1]Oct14'!$E$30</f>
        <v>179</v>
      </c>
      <c r="HJ30" s="125">
        <f>'[1]Nov14'!$E$30</f>
        <v>181</v>
      </c>
      <c r="HK30" s="125">
        <f>'[1]Dec14'!$E$30</f>
        <v>179</v>
      </c>
      <c r="HL30" s="125">
        <f>'[1]Jan15'!$E$30</f>
        <v>180</v>
      </c>
      <c r="HM30" s="125">
        <f>'[1]Feb15'!$E$30</f>
        <v>178</v>
      </c>
      <c r="HN30" s="125">
        <f>'[1]Mar15'!$E$30</f>
        <v>176</v>
      </c>
      <c r="HO30" s="125">
        <f>'[1]Apr15'!$E$30</f>
        <v>164</v>
      </c>
      <c r="HP30" s="125">
        <f>'[1]May15'!$E$30</f>
        <v>172</v>
      </c>
      <c r="HQ30" s="125">
        <f>'[1]Jun15'!$E$30</f>
        <v>172</v>
      </c>
      <c r="HR30" s="125">
        <f>'[2]Jul15'!$E$30</f>
        <v>172</v>
      </c>
      <c r="HS30" s="125">
        <f>'[2]Aug15'!$E$30</f>
        <v>170</v>
      </c>
      <c r="HT30" s="125">
        <f>'[2]Sep15'!$E$30</f>
        <v>168</v>
      </c>
      <c r="HU30" s="125">
        <f>'[2]Oct15'!$E$30</f>
        <v>162</v>
      </c>
      <c r="HV30" s="125">
        <f>'[2]Nov15'!$E$30</f>
        <v>163</v>
      </c>
      <c r="HW30" s="125">
        <f>'[2]Dec15'!$E$30</f>
        <v>160</v>
      </c>
      <c r="HX30" s="125">
        <f>'[2]Jan16'!$E$30</f>
        <v>160</v>
      </c>
      <c r="HY30" s="125">
        <f>'[2]Feb16'!$E$30</f>
        <v>159</v>
      </c>
      <c r="HZ30" s="125">
        <f>'[2]Mar16'!$E$30</f>
        <v>159</v>
      </c>
      <c r="IA30" s="125">
        <f>'[2]Apr16'!$E$30</f>
        <v>159</v>
      </c>
      <c r="IB30" s="125">
        <f>'[2]May16'!$E$30</f>
        <v>158</v>
      </c>
      <c r="IC30" s="125">
        <f>'[2]Jun16'!$E$30</f>
        <v>158</v>
      </c>
      <c r="ID30" s="125">
        <f>'[3]Jul16'!$E$30</f>
        <v>119</v>
      </c>
      <c r="IE30" s="125">
        <f>'[3]Aug16'!$E$30</f>
        <v>155</v>
      </c>
      <c r="IF30" s="125">
        <f>'[3]Sep16'!$E$30</f>
        <v>155</v>
      </c>
      <c r="IG30" s="125">
        <f>'[3]Oct16'!$E$30</f>
        <v>155</v>
      </c>
      <c r="IH30" s="125">
        <f>'[3]Nov16'!$E$30</f>
        <v>152</v>
      </c>
      <c r="II30" s="125">
        <f>'[3]Dec16'!$E$30</f>
        <v>149</v>
      </c>
      <c r="IJ30" s="125">
        <f>'[3]Jan17'!$E$30</f>
        <v>149</v>
      </c>
      <c r="IK30" s="125">
        <f>'[3]Feb17'!$E$30</f>
        <v>149</v>
      </c>
      <c r="IL30" s="125">
        <f>'[3]Mar17'!$E$30</f>
        <v>143</v>
      </c>
      <c r="IM30" s="125">
        <f>'[3]Apr17'!$E$30</f>
        <v>140</v>
      </c>
      <c r="IN30" s="125">
        <f>'[3]May17'!$E$30</f>
        <v>139</v>
      </c>
      <c r="IO30" s="125">
        <f>'[3]Jun17'!$E$30</f>
        <v>137</v>
      </c>
    </row>
    <row r="31" spans="1:198" ht="12.75">
      <c r="A31" s="3"/>
      <c r="C31" s="32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6"/>
      <c r="AV31" s="6"/>
      <c r="AW31" s="6"/>
      <c r="AX31" s="6"/>
      <c r="AY31" s="6"/>
      <c r="AZ31" s="51"/>
      <c r="BA31" s="51"/>
      <c r="BB31" s="51"/>
      <c r="BC31" s="109"/>
      <c r="BD31" s="32"/>
      <c r="BE31" s="32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GP31" s="115"/>
    </row>
    <row r="32" spans="1:249" ht="12.75">
      <c r="A32" s="33" t="s">
        <v>44</v>
      </c>
      <c r="B32" s="184"/>
      <c r="C32" s="125">
        <f>AVERAGE(C7:C30)</f>
        <v>511.875</v>
      </c>
      <c r="D32" s="125">
        <f aca="true" t="shared" si="0" ref="D32:BO32">AVERAGE(D7:D30)</f>
        <v>506.4166666666667</v>
      </c>
      <c r="E32" s="125">
        <f t="shared" si="0"/>
        <v>507.75</v>
      </c>
      <c r="F32" s="125">
        <f t="shared" si="0"/>
        <v>508.4166666666667</v>
      </c>
      <c r="G32" s="125">
        <f t="shared" si="0"/>
        <v>508.875</v>
      </c>
      <c r="H32" s="125">
        <f t="shared" si="0"/>
        <v>509.25</v>
      </c>
      <c r="I32" s="125">
        <f t="shared" si="0"/>
        <v>507.3333333333333</v>
      </c>
      <c r="J32" s="125">
        <f t="shared" si="0"/>
        <v>502.125</v>
      </c>
      <c r="K32" s="125">
        <f t="shared" si="0"/>
        <v>503.8333333333333</v>
      </c>
      <c r="L32" s="125">
        <f t="shared" si="0"/>
        <v>502.875</v>
      </c>
      <c r="M32" s="125">
        <f t="shared" si="0"/>
        <v>501.9166666666667</v>
      </c>
      <c r="N32" s="125">
        <f t="shared" si="0"/>
        <v>501.75</v>
      </c>
      <c r="O32" s="125">
        <f t="shared" si="0"/>
        <v>500.625</v>
      </c>
      <c r="P32" s="125">
        <f t="shared" si="0"/>
        <v>500.2916666666667</v>
      </c>
      <c r="Q32" s="125">
        <f t="shared" si="0"/>
        <v>496.0833333333333</v>
      </c>
      <c r="R32" s="125">
        <f t="shared" si="0"/>
        <v>494.375</v>
      </c>
      <c r="S32" s="125">
        <f t="shared" si="0"/>
        <v>484.875</v>
      </c>
      <c r="T32" s="125">
        <f t="shared" si="0"/>
        <v>482.75</v>
      </c>
      <c r="U32" s="125">
        <f t="shared" si="0"/>
        <v>488.9166666666667</v>
      </c>
      <c r="V32" s="125">
        <f t="shared" si="0"/>
        <v>487.7083333333333</v>
      </c>
      <c r="W32" s="125">
        <f t="shared" si="0"/>
        <v>479.9583333333333</v>
      </c>
      <c r="X32" s="125">
        <f t="shared" si="0"/>
        <v>481.3333333333333</v>
      </c>
      <c r="Y32" s="125">
        <f t="shared" si="0"/>
        <v>480.2916666666667</v>
      </c>
      <c r="Z32" s="125">
        <f t="shared" si="0"/>
        <v>480</v>
      </c>
      <c r="AA32" s="125">
        <f t="shared" si="0"/>
        <v>478.5416666666667</v>
      </c>
      <c r="AB32" s="125">
        <f t="shared" si="0"/>
        <v>475.5416666666667</v>
      </c>
      <c r="AC32" s="125">
        <f t="shared" si="0"/>
        <v>473.1666666666667</v>
      </c>
      <c r="AD32" s="125">
        <f t="shared" si="0"/>
        <v>468.2916666666667</v>
      </c>
      <c r="AE32" s="125">
        <f t="shared" si="0"/>
        <v>466.125</v>
      </c>
      <c r="AF32" s="125">
        <f t="shared" si="0"/>
        <v>464.7916666666667</v>
      </c>
      <c r="AG32" s="125">
        <f t="shared" si="0"/>
        <v>461.3333333333333</v>
      </c>
      <c r="AH32" s="125">
        <f t="shared" si="0"/>
        <v>456.4583333333333</v>
      </c>
      <c r="AI32" s="125">
        <f t="shared" si="0"/>
        <v>452.625</v>
      </c>
      <c r="AJ32" s="125">
        <f t="shared" si="0"/>
        <v>450.375</v>
      </c>
      <c r="AK32" s="125">
        <f t="shared" si="0"/>
        <v>448.2916666666667</v>
      </c>
      <c r="AL32" s="125">
        <f t="shared" si="0"/>
        <v>446.5833333333333</v>
      </c>
      <c r="AM32" s="125">
        <f t="shared" si="0"/>
        <v>442.5833333333333</v>
      </c>
      <c r="AN32" s="125">
        <f t="shared" si="0"/>
        <v>441.2916666666667</v>
      </c>
      <c r="AO32" s="125">
        <f t="shared" si="0"/>
        <v>441.75</v>
      </c>
      <c r="AP32" s="125">
        <f t="shared" si="0"/>
        <v>439.875</v>
      </c>
      <c r="AQ32" s="125">
        <f t="shared" si="0"/>
        <v>439.0833333333333</v>
      </c>
      <c r="AR32" s="125">
        <f t="shared" si="0"/>
        <v>438.75</v>
      </c>
      <c r="AS32" s="125">
        <f t="shared" si="0"/>
        <v>436.9583333333333</v>
      </c>
      <c r="AT32" s="125">
        <f t="shared" si="0"/>
        <v>435.625</v>
      </c>
      <c r="AU32" s="125">
        <f t="shared" si="0"/>
        <v>436.2083333333333</v>
      </c>
      <c r="AV32" s="125">
        <f t="shared" si="0"/>
        <v>436.125</v>
      </c>
      <c r="AW32" s="125">
        <f t="shared" si="0"/>
        <v>434.375</v>
      </c>
      <c r="AX32" s="125">
        <f t="shared" si="0"/>
        <v>434.2083333333333</v>
      </c>
      <c r="AY32" s="125">
        <f t="shared" si="0"/>
        <v>432.4166666666667</v>
      </c>
      <c r="AZ32" s="125">
        <f t="shared" si="0"/>
        <v>432.4166666666667</v>
      </c>
      <c r="BA32" s="125">
        <f t="shared" si="0"/>
        <v>431.9166666666667</v>
      </c>
      <c r="BB32" s="125">
        <f t="shared" si="0"/>
        <v>431.7083333333333</v>
      </c>
      <c r="BC32" s="125">
        <f t="shared" si="0"/>
        <v>434.0833333333333</v>
      </c>
      <c r="BD32" s="125">
        <f t="shared" si="0"/>
        <v>433.5</v>
      </c>
      <c r="BE32" s="125">
        <f t="shared" si="0"/>
        <v>431.9583333333333</v>
      </c>
      <c r="BF32" s="125">
        <f t="shared" si="0"/>
        <v>431.4166666666667</v>
      </c>
      <c r="BG32" s="125">
        <f t="shared" si="0"/>
        <v>432.0416666666667</v>
      </c>
      <c r="BH32" s="125">
        <f t="shared" si="0"/>
        <v>429.7916666666667</v>
      </c>
      <c r="BI32" s="125">
        <f t="shared" si="0"/>
        <v>432.25</v>
      </c>
      <c r="BJ32" s="125">
        <f t="shared" si="0"/>
        <v>432.7916666666667</v>
      </c>
      <c r="BK32" s="125">
        <f t="shared" si="0"/>
        <v>429.375</v>
      </c>
      <c r="BL32" s="125">
        <f t="shared" si="0"/>
        <v>431.6666666666667</v>
      </c>
      <c r="BM32" s="125">
        <f t="shared" si="0"/>
        <v>432.25</v>
      </c>
      <c r="BN32" s="125">
        <f t="shared" si="0"/>
        <v>432.5833333333333</v>
      </c>
      <c r="BO32" s="125">
        <f t="shared" si="0"/>
        <v>434.2083333333333</v>
      </c>
      <c r="BP32" s="125">
        <f aca="true" t="shared" si="1" ref="BP32:EA32">AVERAGE(BP7:BP30)</f>
        <v>429.625</v>
      </c>
      <c r="BQ32" s="125">
        <f t="shared" si="1"/>
        <v>435.0416666666667</v>
      </c>
      <c r="BR32" s="125">
        <f t="shared" si="1"/>
        <v>431.125</v>
      </c>
      <c r="BS32" s="125">
        <f t="shared" si="1"/>
        <v>428.8333333333333</v>
      </c>
      <c r="BT32" s="125">
        <f t="shared" si="1"/>
        <v>427.5416666666667</v>
      </c>
      <c r="BU32" s="125">
        <f t="shared" si="1"/>
        <v>426.375</v>
      </c>
      <c r="BV32" s="125">
        <f t="shared" si="1"/>
        <v>424.6666666666667</v>
      </c>
      <c r="BW32" s="125">
        <f t="shared" si="1"/>
        <v>424.9583333333333</v>
      </c>
      <c r="BX32" s="125">
        <f t="shared" si="1"/>
        <v>425.3333333333333</v>
      </c>
      <c r="BY32" s="125">
        <f t="shared" si="1"/>
        <v>424.9583333333333</v>
      </c>
      <c r="BZ32" s="125">
        <f t="shared" si="1"/>
        <v>424.875</v>
      </c>
      <c r="CA32" s="125">
        <f t="shared" si="1"/>
        <v>423.6666666666667</v>
      </c>
      <c r="CB32" s="125">
        <f t="shared" si="1"/>
        <v>423.7083333333333</v>
      </c>
      <c r="CC32" s="125">
        <f t="shared" si="1"/>
        <v>421.3333333333333</v>
      </c>
      <c r="CD32" s="125">
        <f t="shared" si="1"/>
        <v>419.25</v>
      </c>
      <c r="CE32" s="125">
        <f t="shared" si="1"/>
        <v>417.2083333333333</v>
      </c>
      <c r="CF32" s="125">
        <f t="shared" si="1"/>
        <v>416.9583333333333</v>
      </c>
      <c r="CG32" s="125">
        <f t="shared" si="1"/>
        <v>416.5416666666667</v>
      </c>
      <c r="CH32" s="125">
        <f t="shared" si="1"/>
        <v>412.2916666666667</v>
      </c>
      <c r="CI32" s="125">
        <f t="shared" si="1"/>
        <v>407.2916666666667</v>
      </c>
      <c r="CJ32" s="125">
        <f t="shared" si="1"/>
        <v>404.9166666666667</v>
      </c>
      <c r="CK32" s="125">
        <f t="shared" si="1"/>
        <v>405.125</v>
      </c>
      <c r="CL32" s="125">
        <f t="shared" si="1"/>
        <v>405.8333333333333</v>
      </c>
      <c r="CM32" s="125">
        <f t="shared" si="1"/>
        <v>405.2083333333333</v>
      </c>
      <c r="CN32" s="125">
        <f t="shared" si="1"/>
        <v>404.7083333333333</v>
      </c>
      <c r="CO32" s="125">
        <f t="shared" si="1"/>
        <v>403.2916666666667</v>
      </c>
      <c r="CP32" s="125">
        <f t="shared" si="1"/>
        <v>399.5833333333333</v>
      </c>
      <c r="CQ32" s="125">
        <f t="shared" si="1"/>
        <v>398.5</v>
      </c>
      <c r="CR32" s="125">
        <f t="shared" si="1"/>
        <v>400.6666666666667</v>
      </c>
      <c r="CS32" s="125">
        <f t="shared" si="1"/>
        <v>396.3333333333333</v>
      </c>
      <c r="CT32" s="125">
        <f t="shared" si="1"/>
        <v>395.25</v>
      </c>
      <c r="CU32" s="125">
        <f t="shared" si="1"/>
        <v>392.1666666666667</v>
      </c>
      <c r="CV32" s="125">
        <f t="shared" si="1"/>
        <v>391.1666666666667</v>
      </c>
      <c r="CW32" s="125">
        <f t="shared" si="1"/>
        <v>390.9166666666667</v>
      </c>
      <c r="CX32" s="125">
        <f t="shared" si="1"/>
        <v>390.375</v>
      </c>
      <c r="CY32" s="125">
        <f t="shared" si="1"/>
        <v>385.7916666666667</v>
      </c>
      <c r="CZ32" s="125">
        <f t="shared" si="1"/>
        <v>385.9166666666667</v>
      </c>
      <c r="DA32" s="125">
        <f t="shared" si="1"/>
        <v>385.1666666666667</v>
      </c>
      <c r="DB32" s="125">
        <f t="shared" si="1"/>
        <v>383.5833333333333</v>
      </c>
      <c r="DC32" s="125">
        <f t="shared" si="1"/>
        <v>383.2083333333333</v>
      </c>
      <c r="DD32" s="125">
        <f t="shared" si="1"/>
        <v>385.5416666666667</v>
      </c>
      <c r="DE32" s="125">
        <f t="shared" si="1"/>
        <v>385.5416666666667</v>
      </c>
      <c r="DF32" s="125">
        <f t="shared" si="1"/>
        <v>383.4583333333333</v>
      </c>
      <c r="DG32" s="125">
        <f t="shared" si="1"/>
        <v>383.4583333333333</v>
      </c>
      <c r="DH32" s="125">
        <f t="shared" si="1"/>
        <v>382.125</v>
      </c>
      <c r="DI32" s="125">
        <f t="shared" si="1"/>
        <v>380.6527777777778</v>
      </c>
      <c r="DJ32" s="125">
        <f t="shared" si="1"/>
        <v>380.3703703703704</v>
      </c>
      <c r="DK32" s="125">
        <f t="shared" si="1"/>
        <v>379.95679012345676</v>
      </c>
      <c r="DL32" s="125">
        <f t="shared" si="1"/>
        <v>379.5982510288066</v>
      </c>
      <c r="DM32" s="125">
        <f t="shared" si="1"/>
        <v>377.375</v>
      </c>
      <c r="DN32" s="125">
        <f t="shared" si="1"/>
        <v>376.5833333333333</v>
      </c>
      <c r="DO32" s="125">
        <f t="shared" si="1"/>
        <v>375</v>
      </c>
      <c r="DP32" s="125">
        <f t="shared" si="1"/>
        <v>374.0416666666667</v>
      </c>
      <c r="DQ32" s="125">
        <f t="shared" si="1"/>
        <v>373.1666666666667</v>
      </c>
      <c r="DR32" s="125">
        <f t="shared" si="1"/>
        <v>374</v>
      </c>
      <c r="DS32" s="125">
        <f t="shared" si="1"/>
        <v>373.2083333333333</v>
      </c>
      <c r="DT32" s="125">
        <f t="shared" si="1"/>
        <v>373.0833333333333</v>
      </c>
      <c r="DU32" s="125">
        <f t="shared" si="1"/>
        <v>372.5416666666667</v>
      </c>
      <c r="DV32" s="125">
        <f t="shared" si="1"/>
        <v>372.5833333333333</v>
      </c>
      <c r="DW32" s="125">
        <f t="shared" si="1"/>
        <v>371.375</v>
      </c>
      <c r="DX32" s="125">
        <f t="shared" si="1"/>
        <v>371.8333333333333</v>
      </c>
      <c r="DY32" s="125">
        <f t="shared" si="1"/>
        <v>371.5</v>
      </c>
      <c r="DZ32" s="125">
        <f t="shared" si="1"/>
        <v>371.7916666666667</v>
      </c>
      <c r="EA32" s="125">
        <f t="shared" si="1"/>
        <v>373.375</v>
      </c>
      <c r="EB32" s="125">
        <f aca="true" t="shared" si="2" ref="EB32:GN32">AVERAGE(EB7:EB30)</f>
        <v>373.75</v>
      </c>
      <c r="EC32" s="125">
        <f t="shared" si="2"/>
        <v>374.625</v>
      </c>
      <c r="ED32" s="125">
        <f t="shared" si="2"/>
        <v>375.9583333333333</v>
      </c>
      <c r="EE32" s="125">
        <f t="shared" si="2"/>
        <v>374.7083333333333</v>
      </c>
      <c r="EF32" s="125">
        <f t="shared" si="2"/>
        <v>373.5</v>
      </c>
      <c r="EG32" s="125">
        <f t="shared" si="2"/>
        <v>371.5833333333333</v>
      </c>
      <c r="EH32" s="125">
        <f t="shared" si="2"/>
        <v>371.5833333333333</v>
      </c>
      <c r="EI32" s="125">
        <f t="shared" si="2"/>
        <v>369.2916666666667</v>
      </c>
      <c r="EJ32" s="125">
        <f t="shared" si="2"/>
        <v>366.1666666666667</v>
      </c>
      <c r="EK32" s="125">
        <f t="shared" si="2"/>
        <v>365.3333333333333</v>
      </c>
      <c r="EL32" s="125">
        <f t="shared" si="2"/>
        <v>364.5416666666667</v>
      </c>
      <c r="EM32" s="125">
        <f t="shared" si="2"/>
        <v>363.5416666666667</v>
      </c>
      <c r="EN32" s="125">
        <f t="shared" si="2"/>
        <v>361.7916666666667</v>
      </c>
      <c r="EO32" s="125">
        <f t="shared" si="2"/>
        <v>361.25</v>
      </c>
      <c r="EP32" s="125">
        <f t="shared" si="2"/>
        <v>359.75</v>
      </c>
      <c r="EQ32" s="125">
        <f t="shared" si="2"/>
        <v>359.375</v>
      </c>
      <c r="ER32" s="125">
        <f t="shared" si="2"/>
        <v>365.8333333333333</v>
      </c>
      <c r="ES32" s="125">
        <f t="shared" si="2"/>
        <v>355.875</v>
      </c>
      <c r="ET32" s="125">
        <f t="shared" si="2"/>
        <v>353.7916666666667</v>
      </c>
      <c r="EU32" s="125">
        <f t="shared" si="2"/>
        <v>352.9583333333333</v>
      </c>
      <c r="EV32" s="125">
        <f t="shared" si="2"/>
        <v>350.6666666666667</v>
      </c>
      <c r="EW32" s="125">
        <f t="shared" si="2"/>
        <v>348.875</v>
      </c>
      <c r="EX32" s="125">
        <f t="shared" si="2"/>
        <v>345.5</v>
      </c>
      <c r="EY32" s="125">
        <f t="shared" si="2"/>
        <v>344.375</v>
      </c>
      <c r="EZ32" s="125">
        <f t="shared" si="2"/>
        <v>342.9583333333333</v>
      </c>
      <c r="FA32" s="125">
        <f t="shared" si="2"/>
        <v>341.8333333333333</v>
      </c>
      <c r="FB32" s="125">
        <f t="shared" si="2"/>
        <v>341.0833333333333</v>
      </c>
      <c r="FC32" s="125">
        <f t="shared" si="2"/>
        <v>340.75</v>
      </c>
      <c r="FD32" s="125">
        <f t="shared" si="2"/>
        <v>340.125</v>
      </c>
      <c r="FE32" s="125">
        <f t="shared" si="2"/>
        <v>338.75</v>
      </c>
      <c r="FF32" s="125">
        <f t="shared" si="2"/>
        <v>337.5</v>
      </c>
      <c r="FG32" s="125">
        <f t="shared" si="2"/>
        <v>335.5833333333333</v>
      </c>
      <c r="FH32" s="125">
        <f t="shared" si="2"/>
        <v>333.5</v>
      </c>
      <c r="FI32" s="125">
        <f t="shared" si="2"/>
        <v>332.4166666666667</v>
      </c>
      <c r="FJ32" s="125">
        <f t="shared" si="2"/>
        <v>331.0833333333333</v>
      </c>
      <c r="FK32" s="125">
        <f t="shared" si="2"/>
        <v>330.125</v>
      </c>
      <c r="FL32" s="125">
        <f t="shared" si="2"/>
        <v>329.625</v>
      </c>
      <c r="FM32" s="125">
        <f t="shared" si="2"/>
        <v>328.4583333333333</v>
      </c>
      <c r="FN32" s="125">
        <f t="shared" si="2"/>
        <v>327.75</v>
      </c>
      <c r="FO32" s="125">
        <f t="shared" si="2"/>
        <v>328.0416666666667</v>
      </c>
      <c r="FP32" s="125">
        <f t="shared" si="2"/>
        <v>326.75</v>
      </c>
      <c r="FQ32" s="125">
        <f t="shared" si="2"/>
        <v>325.25</v>
      </c>
      <c r="FR32" s="125">
        <f>AVERAGE(HR7:HR30)</f>
        <v>284.0833333333333</v>
      </c>
      <c r="FS32" s="125">
        <f t="shared" si="2"/>
        <v>321.0833333333333</v>
      </c>
      <c r="FT32" s="125">
        <f t="shared" si="2"/>
        <v>320.25</v>
      </c>
      <c r="FU32" s="125">
        <f t="shared" si="2"/>
        <v>319</v>
      </c>
      <c r="FV32" s="125">
        <f t="shared" si="2"/>
        <v>317.5833333333333</v>
      </c>
      <c r="FW32" s="125">
        <f t="shared" si="2"/>
        <v>316.125</v>
      </c>
      <c r="FX32" s="125">
        <f t="shared" si="2"/>
        <v>314.7916666666667</v>
      </c>
      <c r="FY32" s="125">
        <f t="shared" si="2"/>
        <v>315.2083333333333</v>
      </c>
      <c r="FZ32" s="125">
        <f t="shared" si="2"/>
        <v>313.9583333333333</v>
      </c>
      <c r="GA32" s="125">
        <f t="shared" si="2"/>
        <v>312.7916666666667</v>
      </c>
      <c r="GB32" s="125">
        <f t="shared" si="2"/>
        <v>310.5833333333333</v>
      </c>
      <c r="GC32" s="125">
        <f t="shared" si="2"/>
        <v>308.8333333333333</v>
      </c>
      <c r="GD32" s="125">
        <f t="shared" si="2"/>
        <v>307.4583333333333</v>
      </c>
      <c r="GE32" s="125">
        <f t="shared" si="2"/>
        <v>306.5833333333333</v>
      </c>
      <c r="GF32" s="125">
        <f t="shared" si="2"/>
        <v>305.5416666666667</v>
      </c>
      <c r="GG32" s="125">
        <f t="shared" si="2"/>
        <v>303.9166666666667</v>
      </c>
      <c r="GH32" s="125">
        <f t="shared" si="2"/>
        <v>303.6666666666667</v>
      </c>
      <c r="GI32" s="125">
        <f t="shared" si="2"/>
        <v>303.0416666666667</v>
      </c>
      <c r="GJ32" s="125">
        <f t="shared" si="2"/>
        <v>301.875</v>
      </c>
      <c r="GK32" s="125">
        <f t="shared" si="2"/>
        <v>300.2916666666667</v>
      </c>
      <c r="GL32" s="125">
        <f t="shared" si="2"/>
        <v>299.375</v>
      </c>
      <c r="GM32" s="125">
        <f t="shared" si="2"/>
        <v>299.5833333333333</v>
      </c>
      <c r="GN32" s="125">
        <f t="shared" si="2"/>
        <v>299.25</v>
      </c>
      <c r="GO32" s="125">
        <f aca="true" t="shared" si="3" ref="GO32:GT32">AVERAGE(GO7:GO30)</f>
        <v>298.625</v>
      </c>
      <c r="GP32" s="125">
        <f t="shared" si="3"/>
        <v>297.4166666666667</v>
      </c>
      <c r="GQ32" s="125">
        <f t="shared" si="3"/>
        <v>297.9166666666667</v>
      </c>
      <c r="GR32" s="125">
        <f t="shared" si="3"/>
        <v>296.875</v>
      </c>
      <c r="GS32" s="125">
        <f t="shared" si="3"/>
        <v>295.25</v>
      </c>
      <c r="GT32" s="126">
        <f t="shared" si="3"/>
        <v>286.9583333333333</v>
      </c>
      <c r="GU32" s="126">
        <f aca="true" t="shared" si="4" ref="GU32:HA32">AVERAGE(GU7:GU30)</f>
        <v>293.2083333333333</v>
      </c>
      <c r="GV32" s="126">
        <f t="shared" si="4"/>
        <v>292.7083333333333</v>
      </c>
      <c r="GW32" s="126">
        <f t="shared" si="4"/>
        <v>291.3333333333333</v>
      </c>
      <c r="GX32" s="126">
        <f t="shared" si="4"/>
        <v>290.5416666666667</v>
      </c>
      <c r="GY32" s="126">
        <f t="shared" si="4"/>
        <v>290.0416666666667</v>
      </c>
      <c r="GZ32" s="126">
        <f t="shared" si="4"/>
        <v>288.6666666666667</v>
      </c>
      <c r="HA32" s="126">
        <f t="shared" si="4"/>
        <v>301.375</v>
      </c>
      <c r="HB32" s="126">
        <f>AVERAGE(HB7:HB30)</f>
        <v>286.9583333333333</v>
      </c>
      <c r="HC32" s="126">
        <f>AVERAGE(HC7:HC30)</f>
        <v>286.4166666666667</v>
      </c>
      <c r="HD32" s="126">
        <f>AVERAGE(HD7:HD30)</f>
        <v>285.5</v>
      </c>
      <c r="HE32" s="126">
        <f>AVERAGE(HE7:HE30)</f>
        <v>285.7916666666667</v>
      </c>
      <c r="HF32" s="125">
        <f>AVERAGE(HF7:HF30)</f>
        <v>286.9583333333333</v>
      </c>
      <c r="HG32" s="125">
        <f aca="true" t="shared" si="5" ref="HG32:HQ32">AVERAGE(HG7:HG30)</f>
        <v>293.2083333333333</v>
      </c>
      <c r="HH32" s="125">
        <f t="shared" si="5"/>
        <v>292.7083333333333</v>
      </c>
      <c r="HI32" s="125">
        <f t="shared" si="5"/>
        <v>291.3333333333333</v>
      </c>
      <c r="HJ32" s="125">
        <f t="shared" si="5"/>
        <v>290.5416666666667</v>
      </c>
      <c r="HK32" s="125">
        <f t="shared" si="5"/>
        <v>290.0416666666667</v>
      </c>
      <c r="HL32" s="125">
        <f t="shared" si="5"/>
        <v>288.6666666666667</v>
      </c>
      <c r="HM32" s="125">
        <f t="shared" si="5"/>
        <v>301.375</v>
      </c>
      <c r="HN32" s="125">
        <f t="shared" si="5"/>
        <v>286.9583333333333</v>
      </c>
      <c r="HO32" s="125">
        <f t="shared" si="5"/>
        <v>286.4166666666667</v>
      </c>
      <c r="HP32" s="125">
        <f t="shared" si="5"/>
        <v>285.5</v>
      </c>
      <c r="HQ32" s="125">
        <f t="shared" si="5"/>
        <v>285.7916666666667</v>
      </c>
      <c r="HR32" s="125">
        <f>AVERAGE(HR7:HR30)</f>
        <v>284.0833333333333</v>
      </c>
      <c r="HS32" s="125">
        <f aca="true" t="shared" si="6" ref="HS32:IO32">AVERAGE(HS7:HS30)</f>
        <v>282.2916666666667</v>
      </c>
      <c r="HT32" s="125">
        <f t="shared" si="6"/>
        <v>280.75</v>
      </c>
      <c r="HU32" s="125">
        <f t="shared" si="6"/>
        <v>278.0833333333333</v>
      </c>
      <c r="HV32" s="125">
        <f t="shared" si="6"/>
        <v>277.4583333333333</v>
      </c>
      <c r="HW32" s="125">
        <f t="shared" si="6"/>
        <v>262.875</v>
      </c>
      <c r="HX32" s="125">
        <f t="shared" si="6"/>
        <v>273.5833333333333</v>
      </c>
      <c r="HY32" s="125">
        <f t="shared" si="6"/>
        <v>273.0833333333333</v>
      </c>
      <c r="HZ32" s="125">
        <f t="shared" si="6"/>
        <v>269.25</v>
      </c>
      <c r="IA32" s="125">
        <f t="shared" si="6"/>
        <v>265.4166666666667</v>
      </c>
      <c r="IB32" s="125">
        <f t="shared" si="6"/>
        <v>266.75</v>
      </c>
      <c r="IC32" s="125">
        <f t="shared" si="6"/>
        <v>266.4166666666667</v>
      </c>
      <c r="ID32" s="125">
        <f t="shared" si="6"/>
        <v>263.5416666666667</v>
      </c>
      <c r="IE32" s="125">
        <f t="shared" si="6"/>
        <v>262.7083333333333</v>
      </c>
      <c r="IF32" s="125">
        <f t="shared" si="6"/>
        <v>262.7083333333333</v>
      </c>
      <c r="IG32" s="125">
        <f t="shared" si="6"/>
        <v>261.875</v>
      </c>
      <c r="IH32" s="125">
        <f t="shared" si="6"/>
        <v>260.5</v>
      </c>
      <c r="II32" s="125">
        <f t="shared" si="6"/>
        <v>258.6666666666667</v>
      </c>
      <c r="IJ32" s="125">
        <f t="shared" si="6"/>
        <v>257.5416666666667</v>
      </c>
      <c r="IK32" s="125">
        <f t="shared" si="6"/>
        <v>256.0833333333333</v>
      </c>
      <c r="IL32" s="125">
        <f t="shared" si="6"/>
        <v>254.625</v>
      </c>
      <c r="IM32" s="125">
        <f t="shared" si="6"/>
        <v>254.33333333333334</v>
      </c>
      <c r="IN32" s="125">
        <f t="shared" si="6"/>
        <v>252.41666666666666</v>
      </c>
      <c r="IO32" s="125">
        <f t="shared" si="6"/>
        <v>250.375</v>
      </c>
    </row>
    <row r="33" spans="2:249" ht="12.75">
      <c r="B33" s="185" t="s">
        <v>43</v>
      </c>
      <c r="C33" s="125">
        <f>SUM(C7:C30)</f>
        <v>12285</v>
      </c>
      <c r="D33" s="125">
        <f aca="true" t="shared" si="7" ref="D33:BO33">SUM(D7:D30)</f>
        <v>12154</v>
      </c>
      <c r="E33" s="125">
        <f t="shared" si="7"/>
        <v>12186</v>
      </c>
      <c r="F33" s="125">
        <f t="shared" si="7"/>
        <v>12202</v>
      </c>
      <c r="G33" s="125">
        <f t="shared" si="7"/>
        <v>12213</v>
      </c>
      <c r="H33" s="125">
        <f t="shared" si="7"/>
        <v>12222</v>
      </c>
      <c r="I33" s="125">
        <f t="shared" si="7"/>
        <v>12176</v>
      </c>
      <c r="J33" s="125">
        <f t="shared" si="7"/>
        <v>12051</v>
      </c>
      <c r="K33" s="125">
        <f t="shared" si="7"/>
        <v>12092</v>
      </c>
      <c r="L33" s="125">
        <f t="shared" si="7"/>
        <v>12069</v>
      </c>
      <c r="M33" s="125">
        <f t="shared" si="7"/>
        <v>12046</v>
      </c>
      <c r="N33" s="125">
        <f t="shared" si="7"/>
        <v>12042</v>
      </c>
      <c r="O33" s="125">
        <f t="shared" si="7"/>
        <v>12015</v>
      </c>
      <c r="P33" s="125">
        <f t="shared" si="7"/>
        <v>12007</v>
      </c>
      <c r="Q33" s="125">
        <f t="shared" si="7"/>
        <v>11906</v>
      </c>
      <c r="R33" s="125">
        <f t="shared" si="7"/>
        <v>11865</v>
      </c>
      <c r="S33" s="125">
        <f t="shared" si="7"/>
        <v>11637</v>
      </c>
      <c r="T33" s="125">
        <f t="shared" si="7"/>
        <v>11586</v>
      </c>
      <c r="U33" s="125">
        <f t="shared" si="7"/>
        <v>11734</v>
      </c>
      <c r="V33" s="125">
        <f t="shared" si="7"/>
        <v>11705</v>
      </c>
      <c r="W33" s="125">
        <f t="shared" si="7"/>
        <v>11519</v>
      </c>
      <c r="X33" s="125">
        <f t="shared" si="7"/>
        <v>11552</v>
      </c>
      <c r="Y33" s="125">
        <f t="shared" si="7"/>
        <v>11527</v>
      </c>
      <c r="Z33" s="125">
        <f t="shared" si="7"/>
        <v>11520</v>
      </c>
      <c r="AA33" s="125">
        <f t="shared" si="7"/>
        <v>11485</v>
      </c>
      <c r="AB33" s="125">
        <f t="shared" si="7"/>
        <v>11413</v>
      </c>
      <c r="AC33" s="125">
        <f t="shared" si="7"/>
        <v>11356</v>
      </c>
      <c r="AD33" s="125">
        <f t="shared" si="7"/>
        <v>11239</v>
      </c>
      <c r="AE33" s="125">
        <f t="shared" si="7"/>
        <v>11187</v>
      </c>
      <c r="AF33" s="125">
        <f t="shared" si="7"/>
        <v>11155</v>
      </c>
      <c r="AG33" s="125">
        <f t="shared" si="7"/>
        <v>11072</v>
      </c>
      <c r="AH33" s="125">
        <f t="shared" si="7"/>
        <v>10955</v>
      </c>
      <c r="AI33" s="125">
        <f t="shared" si="7"/>
        <v>10863</v>
      </c>
      <c r="AJ33" s="125">
        <f t="shared" si="7"/>
        <v>10809</v>
      </c>
      <c r="AK33" s="125">
        <f t="shared" si="7"/>
        <v>10759</v>
      </c>
      <c r="AL33" s="125">
        <f t="shared" si="7"/>
        <v>10718</v>
      </c>
      <c r="AM33" s="125">
        <f t="shared" si="7"/>
        <v>10622</v>
      </c>
      <c r="AN33" s="125">
        <f t="shared" si="7"/>
        <v>10591</v>
      </c>
      <c r="AO33" s="125">
        <f t="shared" si="7"/>
        <v>10602</v>
      </c>
      <c r="AP33" s="125">
        <f t="shared" si="7"/>
        <v>10557</v>
      </c>
      <c r="AQ33" s="125">
        <f t="shared" si="7"/>
        <v>10538</v>
      </c>
      <c r="AR33" s="125">
        <f t="shared" si="7"/>
        <v>10530</v>
      </c>
      <c r="AS33" s="125">
        <f t="shared" si="7"/>
        <v>10487</v>
      </c>
      <c r="AT33" s="125">
        <f t="shared" si="7"/>
        <v>10455</v>
      </c>
      <c r="AU33" s="125">
        <f t="shared" si="7"/>
        <v>10469</v>
      </c>
      <c r="AV33" s="125">
        <f t="shared" si="7"/>
        <v>10467</v>
      </c>
      <c r="AW33" s="125">
        <f t="shared" si="7"/>
        <v>10425</v>
      </c>
      <c r="AX33" s="125">
        <f t="shared" si="7"/>
        <v>10421</v>
      </c>
      <c r="AY33" s="125">
        <f t="shared" si="7"/>
        <v>10378</v>
      </c>
      <c r="AZ33" s="125">
        <f t="shared" si="7"/>
        <v>10378</v>
      </c>
      <c r="BA33" s="125">
        <f t="shared" si="7"/>
        <v>10366</v>
      </c>
      <c r="BB33" s="125">
        <f t="shared" si="7"/>
        <v>10361</v>
      </c>
      <c r="BC33" s="125">
        <f t="shared" si="7"/>
        <v>10418</v>
      </c>
      <c r="BD33" s="125">
        <f t="shared" si="7"/>
        <v>10404</v>
      </c>
      <c r="BE33" s="125">
        <f t="shared" si="7"/>
        <v>10367</v>
      </c>
      <c r="BF33" s="125">
        <f t="shared" si="7"/>
        <v>10354</v>
      </c>
      <c r="BG33" s="125">
        <f t="shared" si="7"/>
        <v>10369</v>
      </c>
      <c r="BH33" s="125">
        <f t="shared" si="7"/>
        <v>10315</v>
      </c>
      <c r="BI33" s="125">
        <f t="shared" si="7"/>
        <v>10374</v>
      </c>
      <c r="BJ33" s="125">
        <f t="shared" si="7"/>
        <v>10387</v>
      </c>
      <c r="BK33" s="125">
        <f t="shared" si="7"/>
        <v>10305</v>
      </c>
      <c r="BL33" s="125">
        <f t="shared" si="7"/>
        <v>10360</v>
      </c>
      <c r="BM33" s="125">
        <f t="shared" si="7"/>
        <v>10374</v>
      </c>
      <c r="BN33" s="125">
        <f t="shared" si="7"/>
        <v>10382</v>
      </c>
      <c r="BO33" s="125">
        <f t="shared" si="7"/>
        <v>10421</v>
      </c>
      <c r="BP33" s="125">
        <f aca="true" t="shared" si="8" ref="BP33:EA33">SUM(BP7:BP30)</f>
        <v>10311</v>
      </c>
      <c r="BQ33" s="125">
        <f t="shared" si="8"/>
        <v>10441</v>
      </c>
      <c r="BR33" s="125">
        <f t="shared" si="8"/>
        <v>10347</v>
      </c>
      <c r="BS33" s="125">
        <f t="shared" si="8"/>
        <v>10292</v>
      </c>
      <c r="BT33" s="125">
        <f t="shared" si="8"/>
        <v>10261</v>
      </c>
      <c r="BU33" s="125">
        <f t="shared" si="8"/>
        <v>10233</v>
      </c>
      <c r="BV33" s="125">
        <f t="shared" si="8"/>
        <v>10192</v>
      </c>
      <c r="BW33" s="125">
        <f t="shared" si="8"/>
        <v>10199</v>
      </c>
      <c r="BX33" s="125">
        <f t="shared" si="8"/>
        <v>10208</v>
      </c>
      <c r="BY33" s="125">
        <f t="shared" si="8"/>
        <v>10199</v>
      </c>
      <c r="BZ33" s="125">
        <f t="shared" si="8"/>
        <v>10197</v>
      </c>
      <c r="CA33" s="125">
        <f t="shared" si="8"/>
        <v>10168</v>
      </c>
      <c r="CB33" s="125">
        <f t="shared" si="8"/>
        <v>10169</v>
      </c>
      <c r="CC33" s="125">
        <f t="shared" si="8"/>
        <v>10112</v>
      </c>
      <c r="CD33" s="125">
        <f t="shared" si="8"/>
        <v>10062</v>
      </c>
      <c r="CE33" s="125">
        <f t="shared" si="8"/>
        <v>10013</v>
      </c>
      <c r="CF33" s="125">
        <f t="shared" si="8"/>
        <v>10007</v>
      </c>
      <c r="CG33" s="125">
        <f t="shared" si="8"/>
        <v>9997</v>
      </c>
      <c r="CH33" s="125">
        <f t="shared" si="8"/>
        <v>9895</v>
      </c>
      <c r="CI33" s="125">
        <f t="shared" si="8"/>
        <v>9775</v>
      </c>
      <c r="CJ33" s="125">
        <f t="shared" si="8"/>
        <v>9718</v>
      </c>
      <c r="CK33" s="125">
        <f t="shared" si="8"/>
        <v>9723</v>
      </c>
      <c r="CL33" s="125">
        <f t="shared" si="8"/>
        <v>9740</v>
      </c>
      <c r="CM33" s="125">
        <f t="shared" si="8"/>
        <v>9725</v>
      </c>
      <c r="CN33" s="125">
        <f t="shared" si="8"/>
        <v>9713</v>
      </c>
      <c r="CO33" s="125">
        <f t="shared" si="8"/>
        <v>9679</v>
      </c>
      <c r="CP33" s="125">
        <f t="shared" si="8"/>
        <v>9590</v>
      </c>
      <c r="CQ33" s="125">
        <f t="shared" si="8"/>
        <v>9564</v>
      </c>
      <c r="CR33" s="125">
        <f t="shared" si="8"/>
        <v>9616</v>
      </c>
      <c r="CS33" s="125">
        <f t="shared" si="8"/>
        <v>9512</v>
      </c>
      <c r="CT33" s="125">
        <f t="shared" si="8"/>
        <v>9486</v>
      </c>
      <c r="CU33" s="125">
        <f t="shared" si="8"/>
        <v>9412</v>
      </c>
      <c r="CV33" s="125">
        <f t="shared" si="8"/>
        <v>9388</v>
      </c>
      <c r="CW33" s="125">
        <f t="shared" si="8"/>
        <v>9382</v>
      </c>
      <c r="CX33" s="125">
        <f t="shared" si="8"/>
        <v>9369</v>
      </c>
      <c r="CY33" s="125">
        <f t="shared" si="8"/>
        <v>9259</v>
      </c>
      <c r="CZ33" s="125">
        <f t="shared" si="8"/>
        <v>9262</v>
      </c>
      <c r="DA33" s="125">
        <f t="shared" si="8"/>
        <v>9244</v>
      </c>
      <c r="DB33" s="125">
        <f t="shared" si="8"/>
        <v>9206</v>
      </c>
      <c r="DC33" s="125">
        <f t="shared" si="8"/>
        <v>9197</v>
      </c>
      <c r="DD33" s="125">
        <f t="shared" si="8"/>
        <v>9253</v>
      </c>
      <c r="DE33" s="125">
        <f t="shared" si="8"/>
        <v>9253</v>
      </c>
      <c r="DF33" s="125">
        <f t="shared" si="8"/>
        <v>9203</v>
      </c>
      <c r="DG33" s="125">
        <f t="shared" si="8"/>
        <v>9203</v>
      </c>
      <c r="DH33" s="125">
        <f t="shared" si="8"/>
        <v>9171</v>
      </c>
      <c r="DI33" s="125">
        <f t="shared" si="8"/>
        <v>9135.666666666668</v>
      </c>
      <c r="DJ33" s="125">
        <f t="shared" si="8"/>
        <v>9128.888888888889</v>
      </c>
      <c r="DK33" s="125">
        <f t="shared" si="8"/>
        <v>9118.962962962962</v>
      </c>
      <c r="DL33" s="125">
        <f t="shared" si="8"/>
        <v>9110.358024691359</v>
      </c>
      <c r="DM33" s="125">
        <f t="shared" si="8"/>
        <v>9057</v>
      </c>
      <c r="DN33" s="125">
        <f t="shared" si="8"/>
        <v>9038</v>
      </c>
      <c r="DO33" s="125">
        <f t="shared" si="8"/>
        <v>9000</v>
      </c>
      <c r="DP33" s="125">
        <f t="shared" si="8"/>
        <v>8977</v>
      </c>
      <c r="DQ33" s="125">
        <f t="shared" si="8"/>
        <v>8956</v>
      </c>
      <c r="DR33" s="125">
        <f t="shared" si="8"/>
        <v>8976</v>
      </c>
      <c r="DS33" s="125">
        <f t="shared" si="8"/>
        <v>8957</v>
      </c>
      <c r="DT33" s="125">
        <f t="shared" si="8"/>
        <v>8954</v>
      </c>
      <c r="DU33" s="125">
        <f t="shared" si="8"/>
        <v>8941</v>
      </c>
      <c r="DV33" s="125">
        <f t="shared" si="8"/>
        <v>8942</v>
      </c>
      <c r="DW33" s="125">
        <f t="shared" si="8"/>
        <v>8913</v>
      </c>
      <c r="DX33" s="125">
        <f t="shared" si="8"/>
        <v>8924</v>
      </c>
      <c r="DY33" s="125">
        <f t="shared" si="8"/>
        <v>8916</v>
      </c>
      <c r="DZ33" s="125">
        <f t="shared" si="8"/>
        <v>8923</v>
      </c>
      <c r="EA33" s="125">
        <f t="shared" si="8"/>
        <v>8961</v>
      </c>
      <c r="EB33" s="125">
        <f aca="true" t="shared" si="9" ref="EB33:GM33">SUM(EB7:EB30)</f>
        <v>8970</v>
      </c>
      <c r="EC33" s="125">
        <f t="shared" si="9"/>
        <v>8991</v>
      </c>
      <c r="ED33" s="125">
        <f t="shared" si="9"/>
        <v>9023</v>
      </c>
      <c r="EE33" s="125">
        <f t="shared" si="9"/>
        <v>8993</v>
      </c>
      <c r="EF33" s="125">
        <f t="shared" si="9"/>
        <v>8964</v>
      </c>
      <c r="EG33" s="125">
        <f t="shared" si="9"/>
        <v>8918</v>
      </c>
      <c r="EH33" s="125">
        <f t="shared" si="9"/>
        <v>8918</v>
      </c>
      <c r="EI33" s="125">
        <f t="shared" si="9"/>
        <v>8863</v>
      </c>
      <c r="EJ33" s="125">
        <f t="shared" si="9"/>
        <v>8788</v>
      </c>
      <c r="EK33" s="125">
        <f t="shared" si="9"/>
        <v>8768</v>
      </c>
      <c r="EL33" s="125">
        <f t="shared" si="9"/>
        <v>8749</v>
      </c>
      <c r="EM33" s="125">
        <f t="shared" si="9"/>
        <v>8725</v>
      </c>
      <c r="EN33" s="125">
        <f t="shared" si="9"/>
        <v>8683</v>
      </c>
      <c r="EO33" s="125">
        <f t="shared" si="9"/>
        <v>8670</v>
      </c>
      <c r="EP33" s="125">
        <f t="shared" si="9"/>
        <v>8634</v>
      </c>
      <c r="EQ33" s="125">
        <f t="shared" si="9"/>
        <v>8625</v>
      </c>
      <c r="ER33" s="125">
        <f t="shared" si="9"/>
        <v>8780</v>
      </c>
      <c r="ES33" s="125">
        <f t="shared" si="9"/>
        <v>8541</v>
      </c>
      <c r="ET33" s="125">
        <f t="shared" si="9"/>
        <v>8491</v>
      </c>
      <c r="EU33" s="125">
        <f t="shared" si="9"/>
        <v>8471</v>
      </c>
      <c r="EV33" s="125">
        <f t="shared" si="9"/>
        <v>8416</v>
      </c>
      <c r="EW33" s="125">
        <f t="shared" si="9"/>
        <v>8373</v>
      </c>
      <c r="EX33" s="125">
        <f t="shared" si="9"/>
        <v>8292</v>
      </c>
      <c r="EY33" s="125">
        <f t="shared" si="9"/>
        <v>8265</v>
      </c>
      <c r="EZ33" s="125">
        <f t="shared" si="9"/>
        <v>8231</v>
      </c>
      <c r="FA33" s="125">
        <f t="shared" si="9"/>
        <v>8204</v>
      </c>
      <c r="FB33" s="125">
        <f t="shared" si="9"/>
        <v>8186</v>
      </c>
      <c r="FC33" s="125">
        <f t="shared" si="9"/>
        <v>8178</v>
      </c>
      <c r="FD33" s="125">
        <f t="shared" si="9"/>
        <v>8163</v>
      </c>
      <c r="FE33" s="125">
        <f t="shared" si="9"/>
        <v>8130</v>
      </c>
      <c r="FF33" s="125">
        <f t="shared" si="9"/>
        <v>8100</v>
      </c>
      <c r="FG33" s="125">
        <f t="shared" si="9"/>
        <v>8054</v>
      </c>
      <c r="FH33" s="125">
        <f t="shared" si="9"/>
        <v>8004</v>
      </c>
      <c r="FI33" s="125">
        <f t="shared" si="9"/>
        <v>7978</v>
      </c>
      <c r="FJ33" s="125">
        <f t="shared" si="9"/>
        <v>7946</v>
      </c>
      <c r="FK33" s="125">
        <f t="shared" si="9"/>
        <v>7923</v>
      </c>
      <c r="FL33" s="125">
        <f t="shared" si="9"/>
        <v>7911</v>
      </c>
      <c r="FM33" s="125">
        <f t="shared" si="9"/>
        <v>7883</v>
      </c>
      <c r="FN33" s="125">
        <f t="shared" si="9"/>
        <v>7866</v>
      </c>
      <c r="FO33" s="125">
        <f t="shared" si="9"/>
        <v>7873</v>
      </c>
      <c r="FP33" s="125">
        <f t="shared" si="9"/>
        <v>7842</v>
      </c>
      <c r="FQ33" s="125">
        <f t="shared" si="9"/>
        <v>7806</v>
      </c>
      <c r="FR33" s="125">
        <f>SUM(HR7:HR30)</f>
        <v>6818</v>
      </c>
      <c r="FS33" s="125">
        <f t="shared" si="9"/>
        <v>7706</v>
      </c>
      <c r="FT33" s="125">
        <f t="shared" si="9"/>
        <v>7686</v>
      </c>
      <c r="FU33" s="125">
        <f t="shared" si="9"/>
        <v>7656</v>
      </c>
      <c r="FV33" s="125">
        <f t="shared" si="9"/>
        <v>7622</v>
      </c>
      <c r="FW33" s="125">
        <f t="shared" si="9"/>
        <v>7587</v>
      </c>
      <c r="FX33" s="125">
        <f t="shared" si="9"/>
        <v>7555</v>
      </c>
      <c r="FY33" s="125">
        <f t="shared" si="9"/>
        <v>7565</v>
      </c>
      <c r="FZ33" s="125">
        <f t="shared" si="9"/>
        <v>7535</v>
      </c>
      <c r="GA33" s="125">
        <f t="shared" si="9"/>
        <v>7507</v>
      </c>
      <c r="GB33" s="125">
        <f t="shared" si="9"/>
        <v>7454</v>
      </c>
      <c r="GC33" s="125">
        <f t="shared" si="9"/>
        <v>7412</v>
      </c>
      <c r="GD33" s="125">
        <f t="shared" si="9"/>
        <v>7379</v>
      </c>
      <c r="GE33" s="125">
        <f t="shared" si="9"/>
        <v>7358</v>
      </c>
      <c r="GF33" s="125">
        <f t="shared" si="9"/>
        <v>7333</v>
      </c>
      <c r="GG33" s="125">
        <f t="shared" si="9"/>
        <v>7294</v>
      </c>
      <c r="GH33" s="125">
        <f t="shared" si="9"/>
        <v>7288</v>
      </c>
      <c r="GI33" s="125">
        <f t="shared" si="9"/>
        <v>7273</v>
      </c>
      <c r="GJ33" s="125">
        <f t="shared" si="9"/>
        <v>7245</v>
      </c>
      <c r="GK33" s="125">
        <f t="shared" si="9"/>
        <v>7207</v>
      </c>
      <c r="GL33" s="125">
        <f t="shared" si="9"/>
        <v>7185</v>
      </c>
      <c r="GM33" s="125">
        <f t="shared" si="9"/>
        <v>7190</v>
      </c>
      <c r="GN33" s="125">
        <f aca="true" t="shared" si="10" ref="GN33:GT33">SUM(GN7:GN30)</f>
        <v>7182</v>
      </c>
      <c r="GO33" s="125">
        <f t="shared" si="10"/>
        <v>7167</v>
      </c>
      <c r="GP33" s="125">
        <f t="shared" si="10"/>
        <v>7138</v>
      </c>
      <c r="GQ33" s="125">
        <f t="shared" si="10"/>
        <v>7150</v>
      </c>
      <c r="GR33" s="125">
        <f t="shared" si="10"/>
        <v>7125</v>
      </c>
      <c r="GS33" s="125">
        <f t="shared" si="10"/>
        <v>7086</v>
      </c>
      <c r="GT33" s="126">
        <f t="shared" si="10"/>
        <v>6887</v>
      </c>
      <c r="GU33" s="126">
        <f aca="true" t="shared" si="11" ref="GU33:HA33">SUM(GU7:GU30)</f>
        <v>7037</v>
      </c>
      <c r="GV33" s="126">
        <f t="shared" si="11"/>
        <v>7025</v>
      </c>
      <c r="GW33" s="126">
        <f t="shared" si="11"/>
        <v>6992</v>
      </c>
      <c r="GX33" s="126">
        <f t="shared" si="11"/>
        <v>6973</v>
      </c>
      <c r="GY33" s="126">
        <f t="shared" si="11"/>
        <v>6961</v>
      </c>
      <c r="GZ33" s="126">
        <f t="shared" si="11"/>
        <v>6928</v>
      </c>
      <c r="HA33" s="126">
        <f t="shared" si="11"/>
        <v>7233</v>
      </c>
      <c r="HB33" s="126">
        <f>SUM(HB7:HB30)</f>
        <v>6887</v>
      </c>
      <c r="HC33" s="126">
        <f>SUM(HC7:HC30)</f>
        <v>6874</v>
      </c>
      <c r="HD33" s="126">
        <f>SUM(HD7:HD30)</f>
        <v>6852</v>
      </c>
      <c r="HE33" s="126">
        <f>SUM(HE7:HE30)</f>
        <v>6859</v>
      </c>
      <c r="HF33" s="125">
        <f>SUM(HF7:HF30)</f>
        <v>6887</v>
      </c>
      <c r="HG33" s="125">
        <f aca="true" t="shared" si="12" ref="HG33:HQ33">SUM(HG7:HG30)</f>
        <v>7037</v>
      </c>
      <c r="HH33" s="125">
        <f t="shared" si="12"/>
        <v>7025</v>
      </c>
      <c r="HI33" s="125">
        <f t="shared" si="12"/>
        <v>6992</v>
      </c>
      <c r="HJ33" s="125">
        <f t="shared" si="12"/>
        <v>6973</v>
      </c>
      <c r="HK33" s="125">
        <f t="shared" si="12"/>
        <v>6961</v>
      </c>
      <c r="HL33" s="125">
        <f t="shared" si="12"/>
        <v>6928</v>
      </c>
      <c r="HM33" s="125">
        <f t="shared" si="12"/>
        <v>7233</v>
      </c>
      <c r="HN33" s="125">
        <f t="shared" si="12"/>
        <v>6887</v>
      </c>
      <c r="HO33" s="125">
        <f t="shared" si="12"/>
        <v>6874</v>
      </c>
      <c r="HP33" s="125">
        <f t="shared" si="12"/>
        <v>6852</v>
      </c>
      <c r="HQ33" s="125">
        <f t="shared" si="12"/>
        <v>6859</v>
      </c>
      <c r="HR33" s="125">
        <f>SUM(HR7:HR30)</f>
        <v>6818</v>
      </c>
      <c r="HS33" s="125">
        <f aca="true" t="shared" si="13" ref="HS33:IO33">SUM(HS7:HS30)</f>
        <v>6775</v>
      </c>
      <c r="HT33" s="125">
        <f t="shared" si="13"/>
        <v>6738</v>
      </c>
      <c r="HU33" s="125">
        <f t="shared" si="13"/>
        <v>6674</v>
      </c>
      <c r="HV33" s="125">
        <f t="shared" si="13"/>
        <v>6659</v>
      </c>
      <c r="HW33" s="125">
        <f t="shared" si="13"/>
        <v>6309</v>
      </c>
      <c r="HX33" s="125">
        <f t="shared" si="13"/>
        <v>6566</v>
      </c>
      <c r="HY33" s="125">
        <f t="shared" si="13"/>
        <v>6554</v>
      </c>
      <c r="HZ33" s="125">
        <f t="shared" si="13"/>
        <v>6462</v>
      </c>
      <c r="IA33" s="125">
        <f t="shared" si="13"/>
        <v>6370</v>
      </c>
      <c r="IB33" s="125">
        <f t="shared" si="13"/>
        <v>6402</v>
      </c>
      <c r="IC33" s="125">
        <f t="shared" si="13"/>
        <v>6394</v>
      </c>
      <c r="ID33" s="125">
        <f t="shared" si="13"/>
        <v>6325</v>
      </c>
      <c r="IE33" s="125">
        <f t="shared" si="13"/>
        <v>6305</v>
      </c>
      <c r="IF33" s="125">
        <f t="shared" si="13"/>
        <v>6305</v>
      </c>
      <c r="IG33" s="125">
        <f t="shared" si="13"/>
        <v>6285</v>
      </c>
      <c r="IH33" s="125">
        <f t="shared" si="13"/>
        <v>6252</v>
      </c>
      <c r="II33" s="125">
        <f t="shared" si="13"/>
        <v>6208</v>
      </c>
      <c r="IJ33" s="125">
        <f t="shared" si="13"/>
        <v>6181</v>
      </c>
      <c r="IK33" s="125">
        <f t="shared" si="13"/>
        <v>6146</v>
      </c>
      <c r="IL33" s="125">
        <f t="shared" si="13"/>
        <v>6111</v>
      </c>
      <c r="IM33" s="125">
        <f t="shared" si="13"/>
        <v>6104</v>
      </c>
      <c r="IN33" s="125">
        <f t="shared" si="13"/>
        <v>6058</v>
      </c>
      <c r="IO33" s="125">
        <f t="shared" si="13"/>
        <v>6009</v>
      </c>
    </row>
    <row r="34" spans="1:249" ht="12.75">
      <c r="A34" s="3"/>
      <c r="B34" s="184" t="s">
        <v>38</v>
      </c>
      <c r="C34" s="129"/>
      <c r="D34" s="130"/>
      <c r="E34" s="131">
        <v>-0.0026328780648346224</v>
      </c>
      <c r="F34" s="131">
        <v>-0.0013129821106187428</v>
      </c>
      <c r="G34" s="131">
        <v>-0.0009014915587608589</v>
      </c>
      <c r="H34" s="131">
        <v>-0.0007369196757553427</v>
      </c>
      <c r="I34" s="131">
        <v>0.0037637047946326298</v>
      </c>
      <c r="J34" s="131">
        <v>0.010266097240473062</v>
      </c>
      <c r="K34" s="131">
        <v>-0.0034022072857024313</v>
      </c>
      <c r="L34" s="131">
        <v>0.001902084022494211</v>
      </c>
      <c r="M34" s="131">
        <v>0.0019057088408318834</v>
      </c>
      <c r="N34" s="131">
        <v>0.00033206043499916984</v>
      </c>
      <c r="O34" s="131">
        <v>0.002242152466367713</v>
      </c>
      <c r="P34" s="131">
        <v>0.0006658343736995423</v>
      </c>
      <c r="Q34" s="131">
        <v>0.008411759806779379</v>
      </c>
      <c r="R34" s="131">
        <v>0.0034436418612464304</v>
      </c>
      <c r="S34" s="131">
        <v>0.019216182048040455</v>
      </c>
      <c r="T34" s="131">
        <v>0.004382572828048466</v>
      </c>
      <c r="U34" s="131">
        <v>-0.012774037631624375</v>
      </c>
      <c r="V34" s="131">
        <v>0.002471450485767854</v>
      </c>
      <c r="W34" s="131">
        <v>0.015890645023494233</v>
      </c>
      <c r="X34" s="131">
        <v>-0.0028648320166681134</v>
      </c>
      <c r="Y34" s="131">
        <v>0.002164127423822715</v>
      </c>
      <c r="Z34" s="131">
        <v>0.0006072698880888349</v>
      </c>
      <c r="AA34" s="131">
        <v>0.0030381944444444445</v>
      </c>
      <c r="AB34" s="131">
        <v>0.006269046582498911</v>
      </c>
      <c r="AC34" s="131">
        <v>0.004994304740208534</v>
      </c>
      <c r="AD34" s="131">
        <v>0.010302923564635434</v>
      </c>
      <c r="AE34" s="131">
        <v>0.004626746151792864</v>
      </c>
      <c r="AF34" s="131">
        <v>0.002860463037454188</v>
      </c>
      <c r="AG34" s="131">
        <v>0.007440609592111161</v>
      </c>
      <c r="AH34" s="131">
        <v>0.010567196531791908</v>
      </c>
      <c r="AI34" s="131">
        <v>0.008397991784573254</v>
      </c>
      <c r="AJ34" s="131">
        <v>0.004971002485501243</v>
      </c>
      <c r="AK34" s="131">
        <v>0.004625774817281895</v>
      </c>
      <c r="AL34" s="131">
        <v>0.0038107630820708245</v>
      </c>
      <c r="AM34" s="131">
        <v>0.008956894943086397</v>
      </c>
      <c r="AN34" s="131">
        <v>0.00291847109772171</v>
      </c>
      <c r="AO34" s="131">
        <v>-0.0010386176942687188</v>
      </c>
      <c r="AP34" s="131">
        <v>0.004244482173174873</v>
      </c>
      <c r="AQ34" s="131">
        <v>0.0017997537179122857</v>
      </c>
      <c r="AR34" s="131">
        <v>0.0007591573353577528</v>
      </c>
      <c r="AS34" s="131">
        <v>0.004083570750237417</v>
      </c>
      <c r="AT34" s="131">
        <v>0.0030513969676742633</v>
      </c>
      <c r="AU34" s="131">
        <v>-0.0013390722142515542</v>
      </c>
      <c r="AV34" s="131">
        <v>0.00019104021396503963</v>
      </c>
      <c r="AW34" s="131">
        <v>0.004012611063341932</v>
      </c>
      <c r="AX34" s="131">
        <v>0.00038369304556354914</v>
      </c>
      <c r="AY34" s="131">
        <v>0.0041262834660781116</v>
      </c>
      <c r="AZ34" s="131">
        <v>0</v>
      </c>
      <c r="BA34" s="131">
        <v>0.0011562921564848719</v>
      </c>
      <c r="BB34" s="131">
        <v>0.0004823461315840247</v>
      </c>
      <c r="BC34" s="131">
        <v>-0.005501399478814786</v>
      </c>
      <c r="BD34" s="131">
        <v>0.0013438279900172777</v>
      </c>
      <c r="BE34" s="131">
        <v>0.003556324490580546</v>
      </c>
      <c r="BF34" s="131">
        <v>0.0012539789717372432</v>
      </c>
      <c r="BG34" s="131">
        <v>-0.001448715472281244</v>
      </c>
      <c r="BH34" s="131">
        <v>0.005207831034815315</v>
      </c>
      <c r="BI34" s="131">
        <v>-0.005719825496849249</v>
      </c>
      <c r="BJ34" s="131">
        <v>-0.0012531328320802004</v>
      </c>
      <c r="BK34" s="131">
        <v>0.007894483488976605</v>
      </c>
      <c r="BL34" s="131">
        <v>-0.005337214944201844</v>
      </c>
      <c r="BM34" s="131">
        <v>-0.0013513513513513514</v>
      </c>
      <c r="BN34" s="131">
        <v>-0.000771158665895508</v>
      </c>
      <c r="BO34" s="131">
        <v>-0.0037565016374494315</v>
      </c>
      <c r="BP34" s="131">
        <v>0.010555608866711448</v>
      </c>
      <c r="BQ34" s="131">
        <v>-0.012607894481621569</v>
      </c>
      <c r="BR34" s="131">
        <v>0.009002969064265875</v>
      </c>
      <c r="BS34" s="131">
        <v>0.0053155504010824394</v>
      </c>
      <c r="BT34" s="131">
        <v>0.0030120481927710845</v>
      </c>
      <c r="BU34" s="131">
        <v>0.002728778871455024</v>
      </c>
      <c r="BV34" s="131">
        <v>0.004006645167595036</v>
      </c>
      <c r="BW34" s="131">
        <v>-0.0006868131868131869</v>
      </c>
      <c r="BX34" s="131">
        <v>-0.0008824394548485146</v>
      </c>
      <c r="BY34" s="131">
        <v>0.0008816614420062696</v>
      </c>
      <c r="BZ34" s="131">
        <v>0.00019609765663300324</v>
      </c>
      <c r="CA34" s="131">
        <v>0.0028439737177601257</v>
      </c>
      <c r="CB34" s="131">
        <v>-9.83477576711251E-05</v>
      </c>
      <c r="CC34" s="131">
        <v>0.005605270921427869</v>
      </c>
      <c r="CD34" s="131">
        <v>0.004944620253164557</v>
      </c>
      <c r="CE34" s="131">
        <v>0.004869807195388591</v>
      </c>
      <c r="CF34" s="131">
        <v>0.0005992210126835114</v>
      </c>
      <c r="CG34" s="131">
        <v>0.00099930048965724</v>
      </c>
      <c r="CH34" s="131">
        <v>0.010203060918275483</v>
      </c>
      <c r="CI34" s="131">
        <v>0.01212733703890854</v>
      </c>
      <c r="CJ34" s="131">
        <v>0.005831202046035806</v>
      </c>
      <c r="CK34" s="131">
        <v>-0.0005145091582630171</v>
      </c>
      <c r="CL34" s="131">
        <v>-0.0017484315540471048</v>
      </c>
      <c r="CM34" s="131">
        <v>0.001540041067761807</v>
      </c>
      <c r="CN34" s="131">
        <v>0.0012339331619537275</v>
      </c>
      <c r="CO34" s="131">
        <v>0.003500463296612787</v>
      </c>
      <c r="CP34" s="131">
        <v>0.009195164789751008</v>
      </c>
      <c r="CQ34" s="131">
        <v>0.002711157455683003</v>
      </c>
      <c r="CR34" s="131">
        <v>-0.005437055625261397</v>
      </c>
      <c r="CS34" s="131">
        <v>0.010815307820299502</v>
      </c>
      <c r="CT34" s="131">
        <v>0.0027333894028595458</v>
      </c>
      <c r="CU34" s="131">
        <v>0.0078009698503057135</v>
      </c>
      <c r="CV34" s="131">
        <v>0.0025499362515937103</v>
      </c>
      <c r="CW34" s="131">
        <v>0.0006391137622496804</v>
      </c>
      <c r="CX34" s="131">
        <v>0.001385632061394159</v>
      </c>
      <c r="CY34" s="131">
        <v>0.011740847475717792</v>
      </c>
      <c r="CZ34" s="131">
        <v>-0.0003240090722540231</v>
      </c>
      <c r="DA34" s="131">
        <v>0.0019434247462751025</v>
      </c>
      <c r="DB34" s="131">
        <v>0.004110774556469061</v>
      </c>
      <c r="DC34" s="131">
        <v>0.000977623289159244</v>
      </c>
      <c r="DD34" s="131">
        <v>-0.006088942046319452</v>
      </c>
      <c r="DE34" s="131">
        <v>0</v>
      </c>
      <c r="DF34" s="131">
        <v>0.005403652869339673</v>
      </c>
      <c r="DG34" s="131">
        <v>0</v>
      </c>
      <c r="DH34" s="131">
        <v>0.003477127023796588</v>
      </c>
      <c r="DI34" s="131">
        <v>0.0038527241667574005</v>
      </c>
      <c r="DJ34" s="131">
        <v>0.000741902920178698</v>
      </c>
      <c r="DK34" s="131">
        <v>0.0010873093151575345</v>
      </c>
      <c r="DL34" s="131">
        <v>0.0009436312337874506</v>
      </c>
      <c r="DM34" s="131">
        <v>0.005856852666683924</v>
      </c>
      <c r="DN34" s="131">
        <v>0.002097824886827868</v>
      </c>
      <c r="DO34" s="131">
        <v>0.004204470015490153</v>
      </c>
      <c r="DP34" s="131">
        <v>0.0025555555555555557</v>
      </c>
      <c r="DQ34" s="131">
        <v>0.002339311574022502</v>
      </c>
      <c r="DR34" s="131">
        <v>-0.0022331397945511387</v>
      </c>
      <c r="DS34" s="131">
        <v>0.0021167557932263814</v>
      </c>
      <c r="DT34" s="131">
        <v>0.0003349335715083175</v>
      </c>
      <c r="DU34" s="131">
        <v>0.0014518650882287246</v>
      </c>
      <c r="DV34" s="131">
        <v>-0.00011184431271669836</v>
      </c>
      <c r="DW34" s="131">
        <v>0.003243122343994632</v>
      </c>
      <c r="DX34" s="131">
        <v>-0.0012341523617188377</v>
      </c>
      <c r="DY34" s="131">
        <v>0.0008964589870013447</v>
      </c>
      <c r="DZ34" s="131">
        <v>-0.0007851054284432481</v>
      </c>
      <c r="EA34" s="131">
        <v>-0.004258657402218985</v>
      </c>
      <c r="EB34" s="131">
        <v>-0.001004352192835621</v>
      </c>
      <c r="EC34" s="131">
        <v>-0.0023411371237458192</v>
      </c>
      <c r="ED34" s="131">
        <v>-0.0035591146702257815</v>
      </c>
      <c r="EE34" s="131">
        <v>0.0033248365288706637</v>
      </c>
      <c r="EF34" s="131">
        <v>0.0032247303458245303</v>
      </c>
      <c r="EG34" s="131">
        <v>0.005131637661758144</v>
      </c>
      <c r="EH34" s="131">
        <v>0</v>
      </c>
      <c r="EI34" s="131">
        <v>0.006167302085669433</v>
      </c>
      <c r="EJ34" s="131">
        <v>0.008462146000225657</v>
      </c>
      <c r="EK34" s="131">
        <v>0.002275830678197542</v>
      </c>
      <c r="EL34" s="131">
        <v>0.002166970802919708</v>
      </c>
      <c r="EM34" s="131">
        <v>0.0027431706480740654</v>
      </c>
      <c r="EN34" s="131">
        <v>0.004813753581661891</v>
      </c>
      <c r="EO34" s="131">
        <v>0.0014971783945640907</v>
      </c>
      <c r="EP34" s="131">
        <v>0.004152249134948097</v>
      </c>
      <c r="EQ34" s="131">
        <v>0.0010423905489923557</v>
      </c>
      <c r="ER34" s="131">
        <v>-0.017971014492753623</v>
      </c>
      <c r="ES34" s="131">
        <v>0.02722095671981777</v>
      </c>
      <c r="ET34" s="131">
        <v>0.005854115443156539</v>
      </c>
      <c r="EU34" s="131">
        <v>0.002355435166647038</v>
      </c>
      <c r="EV34" s="131">
        <v>0.0064927399362530985</v>
      </c>
      <c r="EW34" s="131">
        <v>0.0051093155893536125</v>
      </c>
      <c r="EX34" s="131">
        <f aca="true" t="shared" si="14" ref="EX34:FI34">(EW33-EX33)/EW33</f>
        <v>0.009673951988534575</v>
      </c>
      <c r="EY34" s="131">
        <f t="shared" si="14"/>
        <v>0.003256150506512301</v>
      </c>
      <c r="EZ34" s="131">
        <f t="shared" si="14"/>
        <v>0.00411373260738052</v>
      </c>
      <c r="FA34" s="131">
        <f t="shared" si="14"/>
        <v>0.0032802818612562264</v>
      </c>
      <c r="FB34" s="131">
        <f t="shared" si="14"/>
        <v>0.0021940516821062897</v>
      </c>
      <c r="FC34" s="131">
        <f t="shared" si="14"/>
        <v>0.0009772782799902272</v>
      </c>
      <c r="FD34" s="131">
        <f t="shared" si="14"/>
        <v>0.001834189288334556</v>
      </c>
      <c r="FE34" s="131">
        <f t="shared" si="14"/>
        <v>0.00404263138552003</v>
      </c>
      <c r="FF34" s="131">
        <f t="shared" si="14"/>
        <v>0.0036900369003690036</v>
      </c>
      <c r="FG34" s="131">
        <f t="shared" si="14"/>
        <v>0.005679012345679012</v>
      </c>
      <c r="FH34" s="131">
        <f t="shared" si="14"/>
        <v>0.006208095356344674</v>
      </c>
      <c r="FI34" s="131">
        <f t="shared" si="14"/>
        <v>0.003248375812093953</v>
      </c>
      <c r="FJ34" s="131">
        <f aca="true" t="shared" si="15" ref="FJ34:FU34">(FI33-FJ33)/FI33</f>
        <v>0.004011030333416896</v>
      </c>
      <c r="FK34" s="131">
        <f t="shared" si="15"/>
        <v>0.002894538132393657</v>
      </c>
      <c r="FL34" s="131">
        <f t="shared" si="15"/>
        <v>0.0015145778114350624</v>
      </c>
      <c r="FM34" s="131">
        <f t="shared" si="15"/>
        <v>0.0035393755530274303</v>
      </c>
      <c r="FN34" s="131">
        <f t="shared" si="15"/>
        <v>0.0021565393885576555</v>
      </c>
      <c r="FO34" s="131">
        <f t="shared" si="15"/>
        <v>-0.000889905924230867</v>
      </c>
      <c r="FP34" s="131">
        <f t="shared" si="15"/>
        <v>0.00393750793852407</v>
      </c>
      <c r="FQ34" s="131">
        <f t="shared" si="15"/>
        <v>0.0045906656465187455</v>
      </c>
      <c r="FR34" s="131">
        <f>(FQ33-HR33)/FQ33</f>
        <v>0.12656930566231103</v>
      </c>
      <c r="FS34" s="131">
        <f>(HR33-FS33)/HR33</f>
        <v>-0.13024347315928425</v>
      </c>
      <c r="FT34" s="131">
        <f t="shared" si="15"/>
        <v>0.0025953802232026994</v>
      </c>
      <c r="FU34" s="131">
        <f t="shared" si="15"/>
        <v>0.0039032006245121</v>
      </c>
      <c r="FV34" s="131">
        <f aca="true" t="shared" si="16" ref="FV34:GG34">(FU33-FV33)/FU33</f>
        <v>0.004440961337513062</v>
      </c>
      <c r="FW34" s="131">
        <f t="shared" si="16"/>
        <v>0.004591970611388087</v>
      </c>
      <c r="FX34" s="131">
        <f t="shared" si="16"/>
        <v>0.004217740872545143</v>
      </c>
      <c r="FY34" s="131">
        <f t="shared" si="16"/>
        <v>-0.0013236267372600927</v>
      </c>
      <c r="FZ34" s="131">
        <f t="shared" si="16"/>
        <v>0.0039656311962987445</v>
      </c>
      <c r="GA34" s="131">
        <f t="shared" si="16"/>
        <v>0.0037159920371599205</v>
      </c>
      <c r="GB34" s="131">
        <f t="shared" si="16"/>
        <v>0.007060077261222859</v>
      </c>
      <c r="GC34" s="131">
        <f t="shared" si="16"/>
        <v>0.005634558626240944</v>
      </c>
      <c r="GD34" s="131">
        <f t="shared" si="16"/>
        <v>0.004452239611440907</v>
      </c>
      <c r="GE34" s="131">
        <f t="shared" si="16"/>
        <v>0.0028459140804987125</v>
      </c>
      <c r="GF34" s="131">
        <f t="shared" si="16"/>
        <v>0.003397662408263115</v>
      </c>
      <c r="GG34" s="131">
        <f t="shared" si="16"/>
        <v>0.005318423564707487</v>
      </c>
      <c r="GH34" s="131">
        <f aca="true" t="shared" si="17" ref="GH34:HF34">(GG33-GH33)/GG33</f>
        <v>0.0008225939128050452</v>
      </c>
      <c r="GI34" s="131">
        <f t="shared" si="17"/>
        <v>0.002058177826564215</v>
      </c>
      <c r="GJ34" s="131">
        <f t="shared" si="17"/>
        <v>0.0038498556304138597</v>
      </c>
      <c r="GK34" s="131">
        <f t="shared" si="17"/>
        <v>0.005244996549344376</v>
      </c>
      <c r="GL34" s="131">
        <f t="shared" si="17"/>
        <v>0.0030525877618981546</v>
      </c>
      <c r="GM34" s="131">
        <f t="shared" si="17"/>
        <v>-0.0006958942240779402</v>
      </c>
      <c r="GN34" s="131">
        <f t="shared" si="17"/>
        <v>0.0011126564673157164</v>
      </c>
      <c r="GO34" s="131">
        <f t="shared" si="17"/>
        <v>0.0020885547201336674</v>
      </c>
      <c r="GP34" s="131">
        <f t="shared" si="17"/>
        <v>0.004046323426817358</v>
      </c>
      <c r="GQ34" s="131">
        <f t="shared" si="17"/>
        <v>-0.0016811431773606051</v>
      </c>
      <c r="GR34" s="131">
        <f t="shared" si="17"/>
        <v>0.0034965034965034965</v>
      </c>
      <c r="GS34" s="131">
        <f t="shared" si="17"/>
        <v>0.0054736842105263155</v>
      </c>
      <c r="GT34" s="128">
        <f t="shared" si="17"/>
        <v>0.028083545018346034</v>
      </c>
      <c r="GU34" s="128">
        <f t="shared" si="17"/>
        <v>-0.021780165529258023</v>
      </c>
      <c r="GV34" s="128">
        <f t="shared" si="17"/>
        <v>0.0017052721330112265</v>
      </c>
      <c r="GW34" s="128">
        <f t="shared" si="17"/>
        <v>0.0046975088967971534</v>
      </c>
      <c r="GX34" s="128">
        <f t="shared" si="17"/>
        <v>0.002717391304347826</v>
      </c>
      <c r="GY34" s="128">
        <f t="shared" si="17"/>
        <v>0.001720923562311774</v>
      </c>
      <c r="GZ34" s="128">
        <f t="shared" si="17"/>
        <v>0.00474069817554949</v>
      </c>
      <c r="HA34" s="128">
        <f t="shared" si="17"/>
        <v>-0.04402424942263279</v>
      </c>
      <c r="HB34" s="128">
        <f t="shared" si="17"/>
        <v>0.047836305820544725</v>
      </c>
      <c r="HC34" s="128">
        <f t="shared" si="17"/>
        <v>0.0018876143458690286</v>
      </c>
      <c r="HD34" s="128">
        <f t="shared" si="17"/>
        <v>0.003200465522257783</v>
      </c>
      <c r="HE34" s="128">
        <f t="shared" si="17"/>
        <v>-0.0010215995329830706</v>
      </c>
      <c r="HF34" s="131">
        <f t="shared" si="17"/>
        <v>-0.004082227729989794</v>
      </c>
      <c r="HG34" s="131">
        <f aca="true" t="shared" si="18" ref="HG34:IO34">(HF33-HG33)/HF33</f>
        <v>-0.021780165529258023</v>
      </c>
      <c r="HH34" s="131">
        <f t="shared" si="18"/>
        <v>0.0017052721330112265</v>
      </c>
      <c r="HI34" s="131">
        <f t="shared" si="18"/>
        <v>0.0046975088967971534</v>
      </c>
      <c r="HJ34" s="131">
        <f t="shared" si="18"/>
        <v>0.002717391304347826</v>
      </c>
      <c r="HK34" s="131">
        <f t="shared" si="18"/>
        <v>0.001720923562311774</v>
      </c>
      <c r="HL34" s="131">
        <f t="shared" si="18"/>
        <v>0.00474069817554949</v>
      </c>
      <c r="HM34" s="131">
        <f t="shared" si="18"/>
        <v>-0.04402424942263279</v>
      </c>
      <c r="HN34" s="131">
        <f t="shared" si="18"/>
        <v>0.047836305820544725</v>
      </c>
      <c r="HO34" s="131">
        <f t="shared" si="18"/>
        <v>0.0018876143458690286</v>
      </c>
      <c r="HP34" s="131">
        <f t="shared" si="18"/>
        <v>0.003200465522257783</v>
      </c>
      <c r="HQ34" s="131">
        <f t="shared" si="18"/>
        <v>-0.0010215995329830706</v>
      </c>
      <c r="HR34" s="131">
        <f t="shared" si="18"/>
        <v>0.005977547747485056</v>
      </c>
      <c r="HS34" s="131">
        <f t="shared" si="18"/>
        <v>0.006306834848929305</v>
      </c>
      <c r="HT34" s="131">
        <f t="shared" si="18"/>
        <v>0.005461254612546125</v>
      </c>
      <c r="HU34" s="131">
        <f t="shared" si="18"/>
        <v>0.009498367468091422</v>
      </c>
      <c r="HV34" s="131">
        <f t="shared" si="18"/>
        <v>0.0022475277195085405</v>
      </c>
      <c r="HW34" s="131">
        <f t="shared" si="18"/>
        <v>0.05256044451118787</v>
      </c>
      <c r="HX34" s="131">
        <f t="shared" si="18"/>
        <v>-0.04073545728324616</v>
      </c>
      <c r="HY34" s="131">
        <f t="shared" si="18"/>
        <v>0.0018275967103259215</v>
      </c>
      <c r="HZ34" s="131">
        <f t="shared" si="18"/>
        <v>0.014037229173024107</v>
      </c>
      <c r="IA34" s="131">
        <f t="shared" si="18"/>
        <v>0.01423707830393067</v>
      </c>
      <c r="IB34" s="131">
        <f t="shared" si="18"/>
        <v>-0.005023547880690738</v>
      </c>
      <c r="IC34" s="131">
        <f t="shared" si="18"/>
        <v>0.0012496094970321774</v>
      </c>
      <c r="ID34" s="131">
        <f t="shared" si="18"/>
        <v>0.01079136690647482</v>
      </c>
      <c r="IE34" s="131">
        <f t="shared" si="18"/>
        <v>0.0031620553359683794</v>
      </c>
      <c r="IF34" s="131">
        <f t="shared" si="18"/>
        <v>0</v>
      </c>
      <c r="IG34" s="131">
        <f t="shared" si="18"/>
        <v>0.0031720856463124504</v>
      </c>
      <c r="IH34" s="131">
        <f t="shared" si="18"/>
        <v>0.005250596658711217</v>
      </c>
      <c r="II34" s="131">
        <f t="shared" si="18"/>
        <v>0.007037747920665387</v>
      </c>
      <c r="IJ34" s="131">
        <f t="shared" si="18"/>
        <v>0.0043492268041237115</v>
      </c>
      <c r="IK34" s="131">
        <f t="shared" si="18"/>
        <v>0.0056625141562853904</v>
      </c>
      <c r="IL34" s="131">
        <f t="shared" si="18"/>
        <v>0.0056947608200455585</v>
      </c>
      <c r="IM34" s="131">
        <f t="shared" si="18"/>
        <v>0.001145475372279496</v>
      </c>
      <c r="IN34" s="131">
        <f t="shared" si="18"/>
        <v>0.007536041939711665</v>
      </c>
      <c r="IO34" s="131">
        <f t="shared" si="18"/>
        <v>0.00808847804555959</v>
      </c>
    </row>
    <row r="35" spans="1:177" ht="12.75">
      <c r="A35" s="3"/>
      <c r="B35" s="7"/>
      <c r="C35" s="117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</row>
    <row r="36" spans="45:66" ht="13.5" thickBot="1">
      <c r="AS36" s="1"/>
      <c r="AT36" s="1"/>
      <c r="AU36" s="1"/>
      <c r="AV36" s="1"/>
      <c r="AW36" s="1"/>
      <c r="AX36" s="1"/>
      <c r="AY36" s="1"/>
      <c r="AZ36" s="1"/>
      <c r="BA36" s="1"/>
      <c r="BB36" s="1"/>
      <c r="BH36" s="1"/>
      <c r="BL36" s="51"/>
      <c r="BN36" s="1"/>
    </row>
    <row r="37" spans="1:249" ht="15">
      <c r="A37" s="271" t="s">
        <v>216</v>
      </c>
      <c r="B37" s="272"/>
      <c r="C37" s="57" t="s">
        <v>66</v>
      </c>
      <c r="D37" s="57" t="s">
        <v>66</v>
      </c>
      <c r="E37" s="5"/>
      <c r="F37" s="5"/>
      <c r="G37" s="5"/>
      <c r="H37" s="5"/>
      <c r="I37" s="57" t="s">
        <v>66</v>
      </c>
      <c r="J37" s="57" t="s">
        <v>66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57" t="s">
        <v>66</v>
      </c>
      <c r="V37" s="57" t="s">
        <v>66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57" t="s">
        <v>66</v>
      </c>
      <c r="AH37" s="57" t="s">
        <v>66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57" t="s">
        <v>66</v>
      </c>
      <c r="AT37" s="57" t="s">
        <v>66</v>
      </c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57" t="s">
        <v>66</v>
      </c>
      <c r="BF37" s="57" t="s">
        <v>66</v>
      </c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57" t="s">
        <v>66</v>
      </c>
      <c r="BR37" s="57" t="s">
        <v>66</v>
      </c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57" t="s">
        <v>66</v>
      </c>
      <c r="CD37" s="57" t="s">
        <v>66</v>
      </c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57" t="s">
        <v>66</v>
      </c>
      <c r="CP37" s="57" t="s">
        <v>66</v>
      </c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57" t="s">
        <v>66</v>
      </c>
      <c r="DB37" s="57" t="s">
        <v>66</v>
      </c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57" t="s">
        <v>66</v>
      </c>
      <c r="DN37" s="57" t="s">
        <v>66</v>
      </c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57" t="s">
        <v>66</v>
      </c>
      <c r="DZ37" s="57" t="s">
        <v>66</v>
      </c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57" t="s">
        <v>66</v>
      </c>
      <c r="EL37" s="57" t="s">
        <v>66</v>
      </c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57" t="s">
        <v>66</v>
      </c>
      <c r="EX37" s="57" t="s">
        <v>66</v>
      </c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57" t="s">
        <v>66</v>
      </c>
      <c r="FJ37" s="57" t="s">
        <v>66</v>
      </c>
      <c r="FU37" s="57" t="s">
        <v>66</v>
      </c>
      <c r="FV37" s="57" t="s">
        <v>66</v>
      </c>
      <c r="GG37" s="57" t="s">
        <v>66</v>
      </c>
      <c r="GH37" s="57" t="s">
        <v>66</v>
      </c>
      <c r="GS37" s="57" t="s">
        <v>66</v>
      </c>
      <c r="GT37" s="57" t="s">
        <v>66</v>
      </c>
      <c r="HE37" s="57" t="s">
        <v>66</v>
      </c>
      <c r="HF37" s="57" t="s">
        <v>66</v>
      </c>
      <c r="HQ37" s="57" t="s">
        <v>66</v>
      </c>
      <c r="HR37" s="57" t="s">
        <v>66</v>
      </c>
      <c r="IC37" s="57" t="s">
        <v>66</v>
      </c>
      <c r="ID37" s="57" t="s">
        <v>66</v>
      </c>
      <c r="IO37" s="57" t="s">
        <v>66</v>
      </c>
    </row>
    <row r="38" spans="1:249" ht="15.75" thickBot="1">
      <c r="A38" s="274" t="s">
        <v>213</v>
      </c>
      <c r="B38" s="275"/>
      <c r="C38" s="2">
        <v>1997</v>
      </c>
      <c r="D38" s="2">
        <v>1998</v>
      </c>
      <c r="E38" s="1"/>
      <c r="F38" s="1"/>
      <c r="G38" s="1"/>
      <c r="H38" s="1"/>
      <c r="I38" s="2" t="s">
        <v>4</v>
      </c>
      <c r="J38" s="2" t="s">
        <v>5</v>
      </c>
      <c r="K38" s="1"/>
      <c r="L38" s="1"/>
      <c r="M38" s="1"/>
      <c r="N38" s="1"/>
      <c r="O38" s="1"/>
      <c r="P38" s="2"/>
      <c r="Q38" s="1"/>
      <c r="R38" s="1"/>
      <c r="S38" s="1"/>
      <c r="T38" s="1"/>
      <c r="U38" s="2" t="s">
        <v>74</v>
      </c>
      <c r="V38" s="2" t="s">
        <v>62</v>
      </c>
      <c r="W38" s="1"/>
      <c r="X38" s="1"/>
      <c r="Y38" s="1"/>
      <c r="Z38" s="1"/>
      <c r="AA38" s="1"/>
      <c r="AB38" s="2"/>
      <c r="AC38" s="1"/>
      <c r="AD38" s="1"/>
      <c r="AE38" s="1"/>
      <c r="AF38" s="1"/>
      <c r="AG38" s="2" t="s">
        <v>62</v>
      </c>
      <c r="AH38" s="2" t="s">
        <v>63</v>
      </c>
      <c r="AI38" s="1"/>
      <c r="AJ38" s="1"/>
      <c r="AK38" s="1"/>
      <c r="AL38" s="1"/>
      <c r="AM38" s="1"/>
      <c r="AN38" s="2"/>
      <c r="AO38" s="1"/>
      <c r="AP38" s="1"/>
      <c r="AQ38" s="1"/>
      <c r="AR38" s="1"/>
      <c r="AS38" s="2" t="s">
        <v>63</v>
      </c>
      <c r="AT38" s="2" t="s">
        <v>64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2" t="s">
        <v>64</v>
      </c>
      <c r="BF38" s="2" t="s">
        <v>85</v>
      </c>
      <c r="BG38" s="1"/>
      <c r="BH38" s="1"/>
      <c r="BI38" s="1"/>
      <c r="BJ38" s="1"/>
      <c r="BK38" s="1"/>
      <c r="BQ38" s="2" t="s">
        <v>85</v>
      </c>
      <c r="BR38" s="2" t="s">
        <v>96</v>
      </c>
      <c r="CC38" s="2" t="s">
        <v>96</v>
      </c>
      <c r="CD38" s="2" t="s">
        <v>97</v>
      </c>
      <c r="CO38" s="2" t="s">
        <v>97</v>
      </c>
      <c r="CP38" s="2" t="s">
        <v>98</v>
      </c>
      <c r="DA38" s="2" t="s">
        <v>98</v>
      </c>
      <c r="DB38" s="2" t="s">
        <v>99</v>
      </c>
      <c r="DM38" s="2" t="s">
        <v>99</v>
      </c>
      <c r="DN38" s="2" t="s">
        <v>105</v>
      </c>
      <c r="DY38" s="2" t="s">
        <v>105</v>
      </c>
      <c r="DZ38" s="2" t="s">
        <v>115</v>
      </c>
      <c r="EK38" s="2" t="s">
        <v>115</v>
      </c>
      <c r="EL38" s="2" t="s">
        <v>131</v>
      </c>
      <c r="EW38" s="2" t="s">
        <v>131</v>
      </c>
      <c r="EX38" s="2" t="s">
        <v>134</v>
      </c>
      <c r="FI38" s="2" t="s">
        <v>134</v>
      </c>
      <c r="FJ38" s="2" t="s">
        <v>205</v>
      </c>
      <c r="FU38" s="2" t="s">
        <v>205</v>
      </c>
      <c r="FV38" s="2" t="s">
        <v>218</v>
      </c>
      <c r="GG38" s="2" t="s">
        <v>218</v>
      </c>
      <c r="GH38" s="2" t="s">
        <v>221</v>
      </c>
      <c r="GS38" s="2" t="s">
        <v>221</v>
      </c>
      <c r="GT38" s="2" t="s">
        <v>237</v>
      </c>
      <c r="HE38" s="2" t="s">
        <v>221</v>
      </c>
      <c r="HF38" s="2" t="s">
        <v>237</v>
      </c>
      <c r="HQ38" s="2" t="s">
        <v>237</v>
      </c>
      <c r="HR38" s="2" t="s">
        <v>247</v>
      </c>
      <c r="IC38" s="2" t="s">
        <v>247</v>
      </c>
      <c r="ID38" s="2" t="s">
        <v>248</v>
      </c>
      <c r="IO38" s="2" t="s">
        <v>248</v>
      </c>
    </row>
    <row r="39" spans="1:249" s="35" customFormat="1" ht="12.75">
      <c r="A39" s="121" t="s">
        <v>12</v>
      </c>
      <c r="B39" s="122" t="s">
        <v>13</v>
      </c>
      <c r="C39" s="217">
        <v>35582</v>
      </c>
      <c r="D39" s="218">
        <v>35796</v>
      </c>
      <c r="E39" s="218">
        <v>35827</v>
      </c>
      <c r="F39" s="218">
        <v>35855</v>
      </c>
      <c r="G39" s="218">
        <v>35886</v>
      </c>
      <c r="H39" s="218">
        <v>35916</v>
      </c>
      <c r="I39" s="218">
        <v>35947</v>
      </c>
      <c r="J39" s="218">
        <v>35977</v>
      </c>
      <c r="K39" s="218">
        <v>36008</v>
      </c>
      <c r="L39" s="218">
        <v>36039</v>
      </c>
      <c r="M39" s="218">
        <v>36069</v>
      </c>
      <c r="N39" s="218">
        <v>36100</v>
      </c>
      <c r="O39" s="218">
        <v>36130</v>
      </c>
      <c r="P39" s="218">
        <v>36161</v>
      </c>
      <c r="Q39" s="218">
        <v>36192</v>
      </c>
      <c r="R39" s="218">
        <v>36220</v>
      </c>
      <c r="S39" s="218">
        <v>36251</v>
      </c>
      <c r="T39" s="218">
        <v>36281</v>
      </c>
      <c r="U39" s="218">
        <v>36312</v>
      </c>
      <c r="V39" s="218">
        <v>36342</v>
      </c>
      <c r="W39" s="218">
        <v>36373</v>
      </c>
      <c r="X39" s="218">
        <v>36404</v>
      </c>
      <c r="Y39" s="218">
        <v>36434</v>
      </c>
      <c r="Z39" s="218">
        <v>36465</v>
      </c>
      <c r="AA39" s="218">
        <v>36495</v>
      </c>
      <c r="AB39" s="218">
        <v>36526</v>
      </c>
      <c r="AC39" s="218">
        <v>36557</v>
      </c>
      <c r="AD39" s="218">
        <v>36586</v>
      </c>
      <c r="AE39" s="218">
        <v>36617</v>
      </c>
      <c r="AF39" s="218">
        <v>36647</v>
      </c>
      <c r="AG39" s="218">
        <v>36678</v>
      </c>
      <c r="AH39" s="218">
        <v>36708</v>
      </c>
      <c r="AI39" s="218">
        <v>36739</v>
      </c>
      <c r="AJ39" s="218">
        <v>36770</v>
      </c>
      <c r="AK39" s="218">
        <v>36800</v>
      </c>
      <c r="AL39" s="218">
        <v>36831</v>
      </c>
      <c r="AM39" s="218">
        <v>36861</v>
      </c>
      <c r="AN39" s="219">
        <v>36892</v>
      </c>
      <c r="AO39" s="219">
        <v>36923</v>
      </c>
      <c r="AP39" s="219">
        <v>36951</v>
      </c>
      <c r="AQ39" s="219">
        <v>36982</v>
      </c>
      <c r="AR39" s="219">
        <v>37012</v>
      </c>
      <c r="AS39" s="219">
        <v>37043</v>
      </c>
      <c r="AT39" s="219">
        <v>37073</v>
      </c>
      <c r="AU39" s="219">
        <v>37104</v>
      </c>
      <c r="AV39" s="219">
        <v>37135</v>
      </c>
      <c r="AW39" s="219">
        <v>37165</v>
      </c>
      <c r="AX39" s="219">
        <v>37196</v>
      </c>
      <c r="AY39" s="219">
        <v>37226</v>
      </c>
      <c r="AZ39" s="219">
        <v>37257</v>
      </c>
      <c r="BA39" s="219">
        <v>37288</v>
      </c>
      <c r="BB39" s="219">
        <v>37316</v>
      </c>
      <c r="BC39" s="219">
        <v>37347</v>
      </c>
      <c r="BD39" s="219">
        <v>37377</v>
      </c>
      <c r="BE39" s="219">
        <v>37408</v>
      </c>
      <c r="BF39" s="219">
        <v>37438</v>
      </c>
      <c r="BG39" s="219">
        <v>37469</v>
      </c>
      <c r="BH39" s="219">
        <v>37500</v>
      </c>
      <c r="BI39" s="219">
        <v>37530</v>
      </c>
      <c r="BJ39" s="219">
        <v>37561</v>
      </c>
      <c r="BK39" s="219">
        <v>37591</v>
      </c>
      <c r="BL39" s="219">
        <v>1097</v>
      </c>
      <c r="BM39" s="219">
        <v>1128</v>
      </c>
      <c r="BN39" s="219">
        <v>1156</v>
      </c>
      <c r="BO39" s="219">
        <v>1187</v>
      </c>
      <c r="BP39" s="219">
        <v>1217</v>
      </c>
      <c r="BQ39" s="219">
        <v>1248</v>
      </c>
      <c r="BR39" s="219">
        <v>37803</v>
      </c>
      <c r="BS39" s="219">
        <v>37834</v>
      </c>
      <c r="BT39" s="219">
        <v>37865</v>
      </c>
      <c r="BU39" s="219">
        <v>37895</v>
      </c>
      <c r="BV39" s="219">
        <v>37926</v>
      </c>
      <c r="BW39" s="219">
        <v>37956</v>
      </c>
      <c r="BX39" s="219">
        <v>1462</v>
      </c>
      <c r="BY39" s="219">
        <v>1493</v>
      </c>
      <c r="BZ39" s="219">
        <v>1522</v>
      </c>
      <c r="CA39" s="219">
        <v>1553</v>
      </c>
      <c r="CB39" s="219">
        <v>1583</v>
      </c>
      <c r="CC39" s="219">
        <v>1614</v>
      </c>
      <c r="CD39" s="219">
        <v>38169</v>
      </c>
      <c r="CE39" s="219">
        <v>38200</v>
      </c>
      <c r="CF39" s="219">
        <v>38231</v>
      </c>
      <c r="CG39" s="219">
        <v>38261</v>
      </c>
      <c r="CH39" s="219">
        <v>38292</v>
      </c>
      <c r="CI39" s="219">
        <v>38322</v>
      </c>
      <c r="CJ39" s="219">
        <v>1828</v>
      </c>
      <c r="CK39" s="219">
        <v>1859</v>
      </c>
      <c r="CL39" s="219">
        <v>1887</v>
      </c>
      <c r="CM39" s="219">
        <v>1918</v>
      </c>
      <c r="CN39" s="219">
        <v>1948</v>
      </c>
      <c r="CO39" s="219">
        <v>1979</v>
      </c>
      <c r="CP39" s="219">
        <v>38534</v>
      </c>
      <c r="CQ39" s="219">
        <v>38565</v>
      </c>
      <c r="CR39" s="219">
        <v>38596</v>
      </c>
      <c r="CS39" s="219">
        <v>38626</v>
      </c>
      <c r="CT39" s="219">
        <v>38657</v>
      </c>
      <c r="CU39" s="219">
        <v>38687</v>
      </c>
      <c r="CV39" s="219">
        <v>38718</v>
      </c>
      <c r="CW39" s="219">
        <v>38749</v>
      </c>
      <c r="CX39" s="219">
        <v>38777</v>
      </c>
      <c r="CY39" s="219">
        <v>38808</v>
      </c>
      <c r="CZ39" s="219">
        <v>38838</v>
      </c>
      <c r="DA39" s="219">
        <v>38869</v>
      </c>
      <c r="DB39" s="219">
        <v>38899</v>
      </c>
      <c r="DC39" s="219">
        <v>38930</v>
      </c>
      <c r="DD39" s="219">
        <v>38961</v>
      </c>
      <c r="DE39" s="219">
        <v>38991</v>
      </c>
      <c r="DF39" s="219">
        <v>39022</v>
      </c>
      <c r="DG39" s="219">
        <v>39052</v>
      </c>
      <c r="DH39" s="219">
        <v>39083</v>
      </c>
      <c r="DI39" s="219">
        <v>39114</v>
      </c>
      <c r="DJ39" s="219">
        <v>39142</v>
      </c>
      <c r="DK39" s="219">
        <v>39173</v>
      </c>
      <c r="DL39" s="219">
        <v>39203</v>
      </c>
      <c r="DM39" s="219">
        <v>39234</v>
      </c>
      <c r="DN39" s="219">
        <v>39264</v>
      </c>
      <c r="DO39" s="219">
        <v>39295</v>
      </c>
      <c r="DP39" s="219">
        <v>39326</v>
      </c>
      <c r="DQ39" s="219">
        <v>39356</v>
      </c>
      <c r="DR39" s="219">
        <v>39387</v>
      </c>
      <c r="DS39" s="219">
        <v>39417</v>
      </c>
      <c r="DT39" s="219">
        <v>39448</v>
      </c>
      <c r="DU39" s="219">
        <v>39479</v>
      </c>
      <c r="DV39" s="219">
        <v>39508</v>
      </c>
      <c r="DW39" s="219">
        <v>39539</v>
      </c>
      <c r="DX39" s="219">
        <v>39569</v>
      </c>
      <c r="DY39" s="219">
        <v>39600</v>
      </c>
      <c r="DZ39" s="219">
        <v>39630</v>
      </c>
      <c r="EA39" s="219">
        <v>39661</v>
      </c>
      <c r="EB39" s="219">
        <v>39692</v>
      </c>
      <c r="EC39" s="219">
        <v>39722</v>
      </c>
      <c r="ED39" s="219">
        <v>39753</v>
      </c>
      <c r="EE39" s="219">
        <v>39783</v>
      </c>
      <c r="EF39" s="219">
        <v>39814</v>
      </c>
      <c r="EG39" s="219">
        <v>39845</v>
      </c>
      <c r="EH39" s="219">
        <v>39873</v>
      </c>
      <c r="EI39" s="219">
        <v>39904</v>
      </c>
      <c r="EJ39" s="219">
        <v>39934</v>
      </c>
      <c r="EK39" s="219">
        <v>39965</v>
      </c>
      <c r="EL39" s="219">
        <v>39995</v>
      </c>
      <c r="EM39" s="219">
        <v>40026</v>
      </c>
      <c r="EN39" s="219">
        <v>40057</v>
      </c>
      <c r="EO39" s="219">
        <v>40087</v>
      </c>
      <c r="EP39" s="219">
        <v>40118</v>
      </c>
      <c r="EQ39" s="219">
        <v>40148</v>
      </c>
      <c r="ER39" s="219">
        <v>40179</v>
      </c>
      <c r="ES39" s="219">
        <v>40210</v>
      </c>
      <c r="ET39" s="219">
        <v>40238</v>
      </c>
      <c r="EU39" s="219">
        <v>40269</v>
      </c>
      <c r="EV39" s="219">
        <v>40299</v>
      </c>
      <c r="EW39" s="219">
        <v>40330</v>
      </c>
      <c r="EX39" s="219">
        <v>40360</v>
      </c>
      <c r="EY39" s="219">
        <v>40391</v>
      </c>
      <c r="EZ39" s="219">
        <v>40422</v>
      </c>
      <c r="FA39" s="219">
        <v>40452</v>
      </c>
      <c r="FB39" s="219">
        <v>40483</v>
      </c>
      <c r="FC39" s="219">
        <v>40513</v>
      </c>
      <c r="FD39" s="219">
        <v>40544</v>
      </c>
      <c r="FE39" s="219">
        <v>40575</v>
      </c>
      <c r="FF39" s="219">
        <v>40603</v>
      </c>
      <c r="FG39" s="219">
        <v>40634</v>
      </c>
      <c r="FH39" s="219">
        <v>40664</v>
      </c>
      <c r="FI39" s="219">
        <v>40695</v>
      </c>
      <c r="FJ39" s="219">
        <v>40725</v>
      </c>
      <c r="FK39" s="219">
        <v>40756</v>
      </c>
      <c r="FL39" s="219">
        <v>40787</v>
      </c>
      <c r="FM39" s="219">
        <v>40817</v>
      </c>
      <c r="FN39" s="219">
        <v>40848</v>
      </c>
      <c r="FO39" s="219">
        <v>40878</v>
      </c>
      <c r="FP39" s="219">
        <v>40909</v>
      </c>
      <c r="FQ39" s="219">
        <v>40940</v>
      </c>
      <c r="FR39" s="219">
        <v>40969</v>
      </c>
      <c r="FS39" s="219">
        <v>41000</v>
      </c>
      <c r="FT39" s="219">
        <v>41030</v>
      </c>
      <c r="FU39" s="219">
        <v>41061</v>
      </c>
      <c r="FV39" s="219">
        <v>41091</v>
      </c>
      <c r="FW39" s="219">
        <v>41122</v>
      </c>
      <c r="FX39" s="219">
        <v>41153</v>
      </c>
      <c r="FY39" s="219">
        <v>41183</v>
      </c>
      <c r="FZ39" s="219">
        <v>41214</v>
      </c>
      <c r="GA39" s="219">
        <v>41244</v>
      </c>
      <c r="GB39" s="219">
        <v>41275</v>
      </c>
      <c r="GC39" s="219">
        <v>41306</v>
      </c>
      <c r="GD39" s="219">
        <v>41334</v>
      </c>
      <c r="GE39" s="219">
        <v>41365</v>
      </c>
      <c r="GF39" s="219">
        <v>41395</v>
      </c>
      <c r="GG39" s="219">
        <v>41426</v>
      </c>
      <c r="GH39" s="219">
        <v>41456</v>
      </c>
      <c r="GI39" s="219">
        <v>41487</v>
      </c>
      <c r="GJ39" s="219">
        <v>41518</v>
      </c>
      <c r="GK39" s="219">
        <v>41548</v>
      </c>
      <c r="GL39" s="219">
        <v>41579</v>
      </c>
      <c r="GM39" s="219">
        <v>41609</v>
      </c>
      <c r="GN39" s="219">
        <v>41640</v>
      </c>
      <c r="GO39" s="219">
        <v>41671</v>
      </c>
      <c r="GP39" s="219">
        <v>41699</v>
      </c>
      <c r="GQ39" s="219">
        <v>41730</v>
      </c>
      <c r="GR39" s="219">
        <v>41760</v>
      </c>
      <c r="GS39" s="219">
        <v>41791</v>
      </c>
      <c r="GT39" s="219">
        <v>41821</v>
      </c>
      <c r="GU39" s="219">
        <v>41852</v>
      </c>
      <c r="GV39" s="219">
        <v>41883</v>
      </c>
      <c r="GW39" s="219">
        <v>41913</v>
      </c>
      <c r="GX39" s="219">
        <v>41944</v>
      </c>
      <c r="GY39" s="219">
        <v>41974</v>
      </c>
      <c r="GZ39" s="219">
        <v>42005</v>
      </c>
      <c r="HA39" s="219">
        <v>42036</v>
      </c>
      <c r="HB39" s="219">
        <v>42064</v>
      </c>
      <c r="HC39" s="219">
        <v>42095</v>
      </c>
      <c r="HD39" s="219">
        <v>42125</v>
      </c>
      <c r="HE39" s="219">
        <v>42156</v>
      </c>
      <c r="HF39" s="219">
        <v>42186</v>
      </c>
      <c r="HG39" s="219">
        <v>42217</v>
      </c>
      <c r="HH39" s="219">
        <v>42248</v>
      </c>
      <c r="HI39" s="219">
        <v>42278</v>
      </c>
      <c r="HJ39" s="219">
        <v>42309</v>
      </c>
      <c r="HK39" s="219">
        <v>42339</v>
      </c>
      <c r="HL39" s="219">
        <v>42370</v>
      </c>
      <c r="HM39" s="219">
        <v>42401</v>
      </c>
      <c r="HN39" s="219">
        <v>42430</v>
      </c>
      <c r="HO39" s="219">
        <v>42461</v>
      </c>
      <c r="HP39" s="219">
        <v>42491</v>
      </c>
      <c r="HQ39" s="219">
        <v>42522</v>
      </c>
      <c r="HR39" s="219">
        <v>42186</v>
      </c>
      <c r="HS39" s="219">
        <v>42217</v>
      </c>
      <c r="HT39" s="219">
        <v>42248</v>
      </c>
      <c r="HU39" s="219">
        <v>42278</v>
      </c>
      <c r="HV39" s="219">
        <v>42309</v>
      </c>
      <c r="HW39" s="219">
        <v>42339</v>
      </c>
      <c r="HX39" s="219">
        <v>42370</v>
      </c>
      <c r="HY39" s="219">
        <v>42401</v>
      </c>
      <c r="HZ39" s="219">
        <v>42430</v>
      </c>
      <c r="IA39" s="219">
        <v>42461</v>
      </c>
      <c r="IB39" s="219">
        <v>42491</v>
      </c>
      <c r="IC39" s="219">
        <v>42522</v>
      </c>
      <c r="ID39" s="219">
        <v>42552</v>
      </c>
      <c r="IE39" s="219">
        <v>42583</v>
      </c>
      <c r="IF39" s="219">
        <v>42614</v>
      </c>
      <c r="IG39" s="219">
        <v>42644</v>
      </c>
      <c r="IH39" s="219">
        <v>42675</v>
      </c>
      <c r="II39" s="219">
        <v>42705</v>
      </c>
      <c r="IJ39" s="219">
        <v>42736</v>
      </c>
      <c r="IK39" s="219">
        <v>42767</v>
      </c>
      <c r="IL39" s="219">
        <v>42795</v>
      </c>
      <c r="IM39" s="219">
        <v>42826</v>
      </c>
      <c r="IN39" s="219">
        <v>42856</v>
      </c>
      <c r="IO39" s="219">
        <v>42887</v>
      </c>
    </row>
    <row r="40" spans="1:249" ht="12.75">
      <c r="A40" s="20">
        <v>1</v>
      </c>
      <c r="B40" s="21" t="s">
        <v>14</v>
      </c>
      <c r="C40" s="124">
        <v>154</v>
      </c>
      <c r="D40" s="125">
        <v>171</v>
      </c>
      <c r="E40" s="125">
        <v>173</v>
      </c>
      <c r="F40" s="125">
        <v>171</v>
      </c>
      <c r="G40" s="125">
        <v>174</v>
      </c>
      <c r="H40" s="125">
        <v>174</v>
      </c>
      <c r="I40" s="125">
        <v>175</v>
      </c>
      <c r="J40" s="125">
        <v>171</v>
      </c>
      <c r="K40" s="125">
        <v>179</v>
      </c>
      <c r="L40" s="125">
        <v>181</v>
      </c>
      <c r="M40" s="125">
        <v>181</v>
      </c>
      <c r="N40" s="125">
        <v>180</v>
      </c>
      <c r="O40" s="125">
        <v>181</v>
      </c>
      <c r="P40" s="125">
        <v>183</v>
      </c>
      <c r="Q40" s="125">
        <v>184</v>
      </c>
      <c r="R40" s="125">
        <v>184</v>
      </c>
      <c r="S40" s="125">
        <v>186</v>
      </c>
      <c r="T40" s="125">
        <v>188</v>
      </c>
      <c r="U40" s="125">
        <v>185</v>
      </c>
      <c r="V40" s="125">
        <v>185</v>
      </c>
      <c r="W40" s="125">
        <v>191</v>
      </c>
      <c r="X40" s="125">
        <v>204</v>
      </c>
      <c r="Y40" s="125">
        <v>204</v>
      </c>
      <c r="Z40" s="125">
        <v>192</v>
      </c>
      <c r="AA40" s="125">
        <v>194</v>
      </c>
      <c r="AB40" s="125">
        <v>196</v>
      </c>
      <c r="AC40" s="125">
        <v>196</v>
      </c>
      <c r="AD40" s="125">
        <v>196</v>
      </c>
      <c r="AE40" s="125">
        <v>196</v>
      </c>
      <c r="AF40" s="125">
        <v>198</v>
      </c>
      <c r="AG40" s="125">
        <v>198</v>
      </c>
      <c r="AH40" s="125">
        <v>198</v>
      </c>
      <c r="AI40" s="125">
        <v>200</v>
      </c>
      <c r="AJ40" s="125">
        <v>200</v>
      </c>
      <c r="AK40" s="125">
        <v>200</v>
      </c>
      <c r="AL40" s="125">
        <v>201</v>
      </c>
      <c r="AM40" s="125">
        <v>201</v>
      </c>
      <c r="AN40" s="125">
        <v>203</v>
      </c>
      <c r="AO40" s="125">
        <v>203</v>
      </c>
      <c r="AP40" s="125">
        <v>202</v>
      </c>
      <c r="AQ40" s="125">
        <v>203</v>
      </c>
      <c r="AR40" s="125">
        <v>203</v>
      </c>
      <c r="AS40" s="125">
        <v>202</v>
      </c>
      <c r="AT40" s="125">
        <v>202</v>
      </c>
      <c r="AU40" s="125">
        <v>204</v>
      </c>
      <c r="AV40" s="125">
        <v>206</v>
      </c>
      <c r="AW40" s="125">
        <v>207</v>
      </c>
      <c r="AX40" s="125">
        <v>207</v>
      </c>
      <c r="AY40" s="125">
        <v>206</v>
      </c>
      <c r="AZ40" s="125">
        <v>206</v>
      </c>
      <c r="BA40" s="125">
        <v>206</v>
      </c>
      <c r="BB40" s="125">
        <v>208</v>
      </c>
      <c r="BC40" s="125">
        <v>209</v>
      </c>
      <c r="BD40" s="125">
        <v>210</v>
      </c>
      <c r="BE40" s="125">
        <v>211</v>
      </c>
      <c r="BF40" s="125">
        <v>211</v>
      </c>
      <c r="BG40" s="125">
        <v>213</v>
      </c>
      <c r="BH40" s="125">
        <v>214</v>
      </c>
      <c r="BI40" s="125">
        <v>216</v>
      </c>
      <c r="BJ40" s="125">
        <v>216</v>
      </c>
      <c r="BK40" s="125">
        <v>216</v>
      </c>
      <c r="BL40" s="125">
        <v>215</v>
      </c>
      <c r="BM40" s="125">
        <v>214</v>
      </c>
      <c r="BN40" s="125">
        <v>214</v>
      </c>
      <c r="BO40" s="125">
        <v>214</v>
      </c>
      <c r="BP40" s="125">
        <v>214</v>
      </c>
      <c r="BQ40" s="125">
        <v>209</v>
      </c>
      <c r="BR40" s="125">
        <v>210</v>
      </c>
      <c r="BS40" s="125">
        <v>212</v>
      </c>
      <c r="BT40" s="125">
        <v>213</v>
      </c>
      <c r="BU40" s="125">
        <v>213</v>
      </c>
      <c r="BV40" s="125">
        <v>213</v>
      </c>
      <c r="BW40" s="125">
        <v>213</v>
      </c>
      <c r="BX40" s="125">
        <v>214</v>
      </c>
      <c r="BY40" s="125">
        <v>212</v>
      </c>
      <c r="BZ40" s="125">
        <v>212</v>
      </c>
      <c r="CA40" s="125">
        <v>213</v>
      </c>
      <c r="CB40" s="125">
        <v>214</v>
      </c>
      <c r="CC40" s="125">
        <v>214</v>
      </c>
      <c r="CD40" s="125">
        <v>212</v>
      </c>
      <c r="CE40" s="125">
        <v>215</v>
      </c>
      <c r="CF40" s="125">
        <v>216</v>
      </c>
      <c r="CG40" s="125">
        <v>214</v>
      </c>
      <c r="CH40" s="125">
        <v>218</v>
      </c>
      <c r="CI40" s="125">
        <v>216</v>
      </c>
      <c r="CJ40" s="125">
        <v>214</v>
      </c>
      <c r="CK40" s="125">
        <v>214</v>
      </c>
      <c r="CL40" s="125">
        <v>214</v>
      </c>
      <c r="CM40" s="125">
        <v>214</v>
      </c>
      <c r="CN40" s="125">
        <v>214</v>
      </c>
      <c r="CO40" s="125">
        <v>214</v>
      </c>
      <c r="CP40" s="125">
        <v>215</v>
      </c>
      <c r="CQ40" s="125">
        <v>216</v>
      </c>
      <c r="CR40" s="125">
        <v>216</v>
      </c>
      <c r="CS40" s="125">
        <v>217</v>
      </c>
      <c r="CT40" s="125">
        <v>217</v>
      </c>
      <c r="CU40" s="125">
        <v>220</v>
      </c>
      <c r="CV40" s="125">
        <v>220</v>
      </c>
      <c r="CW40" s="125">
        <v>219</v>
      </c>
      <c r="CX40" s="125">
        <v>218</v>
      </c>
      <c r="CY40" s="125">
        <v>218</v>
      </c>
      <c r="CZ40" s="125">
        <v>217</v>
      </c>
      <c r="DA40" s="125">
        <v>217</v>
      </c>
      <c r="DB40" s="125">
        <v>218</v>
      </c>
      <c r="DC40" s="125">
        <v>219</v>
      </c>
      <c r="DD40" s="125">
        <v>219</v>
      </c>
      <c r="DE40" s="125">
        <v>219</v>
      </c>
      <c r="DF40" s="125">
        <v>219</v>
      </c>
      <c r="DG40" s="125">
        <v>217</v>
      </c>
      <c r="DH40" s="125">
        <v>217</v>
      </c>
      <c r="DI40" s="125">
        <v>215.66666666666666</v>
      </c>
      <c r="DJ40" s="125">
        <v>215.2222222222222</v>
      </c>
      <c r="DK40" s="125">
        <v>214.18518518518513</v>
      </c>
      <c r="DL40" s="125">
        <v>215.02469135802468</v>
      </c>
      <c r="DM40" s="125">
        <v>213</v>
      </c>
      <c r="DN40" s="125">
        <v>213</v>
      </c>
      <c r="DO40" s="125">
        <v>206</v>
      </c>
      <c r="DP40" s="125">
        <v>216</v>
      </c>
      <c r="DQ40" s="125">
        <v>217</v>
      </c>
      <c r="DR40" s="125">
        <v>217</v>
      </c>
      <c r="DS40" s="125">
        <v>216</v>
      </c>
      <c r="DT40" s="125">
        <v>216</v>
      </c>
      <c r="DU40" s="125">
        <v>218</v>
      </c>
      <c r="DV40" s="125">
        <v>217</v>
      </c>
      <c r="DW40" s="125">
        <v>218</v>
      </c>
      <c r="DX40" s="125">
        <v>218</v>
      </c>
      <c r="DY40" s="125">
        <v>217</v>
      </c>
      <c r="DZ40" s="125">
        <v>215</v>
      </c>
      <c r="EA40" s="125">
        <v>219</v>
      </c>
      <c r="EB40" s="125">
        <v>220</v>
      </c>
      <c r="EC40" s="125">
        <v>220</v>
      </c>
      <c r="ED40" s="125">
        <v>221</v>
      </c>
      <c r="EE40" s="125">
        <v>220</v>
      </c>
      <c r="EF40" s="125">
        <v>220</v>
      </c>
      <c r="EG40" s="125">
        <v>219</v>
      </c>
      <c r="EH40" s="125">
        <v>218</v>
      </c>
      <c r="EI40" s="125">
        <v>218</v>
      </c>
      <c r="EJ40" s="125">
        <v>218</v>
      </c>
      <c r="EK40" s="125">
        <v>220</v>
      </c>
      <c r="EL40" s="125">
        <v>219</v>
      </c>
      <c r="EM40" s="125">
        <v>217</v>
      </c>
      <c r="EN40" s="125">
        <v>219</v>
      </c>
      <c r="EO40" s="125">
        <v>219</v>
      </c>
      <c r="EP40" s="125">
        <v>219</v>
      </c>
      <c r="EQ40" s="125">
        <v>219</v>
      </c>
      <c r="ER40" s="125">
        <v>218</v>
      </c>
      <c r="ES40" s="125">
        <v>218</v>
      </c>
      <c r="ET40" s="125">
        <v>216</v>
      </c>
      <c r="EU40" s="125">
        <v>216</v>
      </c>
      <c r="EV40" s="125">
        <v>215</v>
      </c>
      <c r="EW40" s="125">
        <v>215</v>
      </c>
      <c r="EX40" s="125">
        <v>215</v>
      </c>
      <c r="EY40" s="125">
        <v>216</v>
      </c>
      <c r="EZ40" s="125">
        <v>214</v>
      </c>
      <c r="FA40" s="125">
        <v>214</v>
      </c>
      <c r="FB40" s="125">
        <v>212</v>
      </c>
      <c r="FC40" s="125">
        <v>214</v>
      </c>
      <c r="FD40" s="125">
        <v>215</v>
      </c>
      <c r="FE40" s="125">
        <v>216</v>
      </c>
      <c r="FF40" s="125">
        <v>217</v>
      </c>
      <c r="FG40" s="125">
        <v>216</v>
      </c>
      <c r="FH40" s="125">
        <v>217</v>
      </c>
      <c r="FI40" s="125">
        <v>217</v>
      </c>
      <c r="FJ40" s="125">
        <v>218</v>
      </c>
      <c r="FK40" s="125">
        <v>218</v>
      </c>
      <c r="FL40" s="125">
        <v>218</v>
      </c>
      <c r="FM40" s="125">
        <v>219</v>
      </c>
      <c r="FN40" s="125">
        <v>220</v>
      </c>
      <c r="FO40" s="125">
        <v>219</v>
      </c>
      <c r="FP40" s="125">
        <v>218</v>
      </c>
      <c r="FQ40" s="125">
        <v>219</v>
      </c>
      <c r="FR40" s="125">
        <v>220</v>
      </c>
      <c r="FS40" s="125">
        <v>219</v>
      </c>
      <c r="FT40" s="125">
        <v>221</v>
      </c>
      <c r="FU40" s="125">
        <v>218</v>
      </c>
      <c r="FV40" s="125">
        <v>218</v>
      </c>
      <c r="FW40" s="125">
        <v>219</v>
      </c>
      <c r="FX40" s="125">
        <v>219</v>
      </c>
      <c r="FY40" s="125">
        <v>220</v>
      </c>
      <c r="FZ40" s="125">
        <v>221</v>
      </c>
      <c r="GA40" s="125">
        <v>220</v>
      </c>
      <c r="GB40" s="125">
        <v>220</v>
      </c>
      <c r="GC40" s="125">
        <v>221</v>
      </c>
      <c r="GD40" s="125">
        <v>221</v>
      </c>
      <c r="GE40" s="125">
        <v>221</v>
      </c>
      <c r="GF40" s="125">
        <v>221</v>
      </c>
      <c r="GG40" s="125">
        <v>220</v>
      </c>
      <c r="GH40" s="125">
        <v>219</v>
      </c>
      <c r="GI40" s="125">
        <v>224</v>
      </c>
      <c r="GJ40" s="125">
        <v>223</v>
      </c>
      <c r="GK40" s="125">
        <v>222</v>
      </c>
      <c r="GL40" s="125">
        <v>223</v>
      </c>
      <c r="GM40" s="125">
        <v>223</v>
      </c>
      <c r="GN40" s="125">
        <v>224</v>
      </c>
      <c r="GO40" s="125">
        <v>224</v>
      </c>
      <c r="GP40" s="125">
        <v>224</v>
      </c>
      <c r="GQ40" s="125">
        <v>224</v>
      </c>
      <c r="GR40" s="125">
        <v>224</v>
      </c>
      <c r="GS40" s="125">
        <v>223</v>
      </c>
      <c r="GT40" s="125">
        <f>+'[1]Mar15'!$C7</f>
        <v>231</v>
      </c>
      <c r="GU40" s="125">
        <f>+'[1]Aug14'!$C40</f>
        <v>0</v>
      </c>
      <c r="GV40" s="125">
        <f>+'[1]Sep14'!$C40</f>
        <v>0</v>
      </c>
      <c r="GW40" s="125">
        <f>+'[1]Oct14'!$C40</f>
        <v>0</v>
      </c>
      <c r="GX40" s="125">
        <f>+'[1]Nov14'!$C40</f>
        <v>0</v>
      </c>
      <c r="GY40" s="125">
        <f>+'[1]Dec14'!$C40</f>
        <v>0</v>
      </c>
      <c r="GZ40" s="125">
        <f>+'[1]Jan15'!$C40</f>
        <v>0</v>
      </c>
      <c r="HA40" s="125">
        <f>+'[1]Feb15'!$C40</f>
        <v>0</v>
      </c>
      <c r="HB40" s="125">
        <f>+'[1]Mar15'!$C40</f>
        <v>0</v>
      </c>
      <c r="HC40" s="125">
        <f>+'[1]Apr15'!$C40</f>
        <v>0</v>
      </c>
      <c r="HD40" s="125">
        <f>+'[1]May15'!$C40</f>
        <v>0</v>
      </c>
      <c r="HE40" s="125">
        <f>+'[1]Jun15'!$C40</f>
        <v>0</v>
      </c>
      <c r="HF40" s="125">
        <f>'[1]Mar15'!$C$7</f>
        <v>231</v>
      </c>
      <c r="HG40" s="125">
        <f>'[1]Aug14'!$C$7</f>
        <v>225</v>
      </c>
      <c r="HH40" s="125">
        <f>'[1]Sep14'!$C$7</f>
        <v>229</v>
      </c>
      <c r="HI40" s="125">
        <f>'[1]Oct14'!$C$7</f>
        <v>232</v>
      </c>
      <c r="HJ40" s="125">
        <f>'[1]Nov14'!$C$7</f>
        <v>231</v>
      </c>
      <c r="HK40" s="125">
        <f>'[1]Dec14'!$C$7</f>
        <v>232</v>
      </c>
      <c r="HL40" s="125">
        <f>'[1]Jan15'!$C$7</f>
        <v>232</v>
      </c>
      <c r="HM40" s="125">
        <f>'[1]Feb15'!$C$7</f>
        <v>232</v>
      </c>
      <c r="HN40" s="125">
        <f>'[1]Mar15'!$C$7</f>
        <v>231</v>
      </c>
      <c r="HO40" s="125">
        <f>'[1]Apr15'!$C$7</f>
        <v>232</v>
      </c>
      <c r="HP40" s="125">
        <f>'[1]May15'!$C$7</f>
        <v>232</v>
      </c>
      <c r="HQ40" s="125">
        <f>'[1]Jun15'!$C$7</f>
        <v>229</v>
      </c>
      <c r="HR40" s="125">
        <f>'[2]Jul15'!$C$7</f>
        <v>232</v>
      </c>
      <c r="HS40" s="125">
        <f>'[2]Aug15'!$C$7</f>
        <v>232</v>
      </c>
      <c r="HT40" s="125">
        <f>'[2]Sep15'!$C$7</f>
        <v>232</v>
      </c>
      <c r="HU40" s="125">
        <f>'[2]Oct15'!$C$7</f>
        <v>234</v>
      </c>
      <c r="HV40" s="125">
        <f>'[2]Nov15'!$C$7</f>
        <v>234</v>
      </c>
      <c r="HW40" s="125">
        <f>'[2]Dec15'!$C$7</f>
        <v>234</v>
      </c>
      <c r="HX40" s="125">
        <f>'[2]Jan16'!$C$7</f>
        <v>234</v>
      </c>
      <c r="HY40" s="125">
        <f>'[2]Feb16'!$C$7</f>
        <v>231</v>
      </c>
      <c r="HZ40" s="125">
        <f>'[2]Mar16'!$C$7</f>
        <v>233</v>
      </c>
      <c r="IA40" s="125">
        <f>'[2]Apr16'!$C$7</f>
        <v>234</v>
      </c>
      <c r="IB40" s="125">
        <f>'[2]May16'!$C$7</f>
        <v>234</v>
      </c>
      <c r="IC40" s="125">
        <f>'[2]Jun16'!$C$7</f>
        <v>232</v>
      </c>
      <c r="ID40" s="125">
        <f>'[3]Jul16'!$C$7</f>
        <v>224</v>
      </c>
      <c r="IE40" s="125">
        <f>'[3]Aug16'!$C$7</f>
        <v>218</v>
      </c>
      <c r="IF40" s="125">
        <f>'[3]Sep16'!$C$7</f>
        <v>221</v>
      </c>
      <c r="IG40" s="125">
        <f>'[3]Oct16'!$C$7</f>
        <v>224</v>
      </c>
      <c r="IH40" s="125">
        <f>'[3]Nov16'!$C$7</f>
        <v>228</v>
      </c>
      <c r="II40" s="125">
        <f>'[3]Dec16'!$C$7</f>
        <v>228</v>
      </c>
      <c r="IJ40" s="125">
        <f>'[3]Jan17'!$C$7</f>
        <v>230</v>
      </c>
      <c r="IK40" s="125">
        <f>'[3]Feb17'!$C$7</f>
        <v>231</v>
      </c>
      <c r="IL40" s="125">
        <f>'[3]Mar17'!$C$7</f>
        <v>233</v>
      </c>
      <c r="IM40" s="125">
        <f>'[3]Apr17'!$C$7</f>
        <v>234</v>
      </c>
      <c r="IN40" s="125">
        <f>'[3]May17'!$C$7</f>
        <v>234</v>
      </c>
      <c r="IO40" s="125">
        <f>'[3]Jun17'!$C$7</f>
        <v>232</v>
      </c>
    </row>
    <row r="41" spans="1:249" ht="12.75">
      <c r="A41" s="20">
        <v>2</v>
      </c>
      <c r="B41" s="21" t="s">
        <v>37</v>
      </c>
      <c r="C41" s="124">
        <v>287</v>
      </c>
      <c r="D41" s="125">
        <v>290</v>
      </c>
      <c r="E41" s="125">
        <v>290</v>
      </c>
      <c r="F41" s="125">
        <v>293</v>
      </c>
      <c r="G41" s="125">
        <v>296</v>
      </c>
      <c r="H41" s="125">
        <v>298</v>
      </c>
      <c r="I41" s="125">
        <v>297</v>
      </c>
      <c r="J41" s="125">
        <v>295</v>
      </c>
      <c r="K41" s="125">
        <v>294</v>
      </c>
      <c r="L41" s="125">
        <v>298</v>
      </c>
      <c r="M41" s="125">
        <v>299</v>
      </c>
      <c r="N41" s="125">
        <v>301</v>
      </c>
      <c r="O41" s="125">
        <v>303</v>
      </c>
      <c r="P41" s="125">
        <v>297</v>
      </c>
      <c r="Q41" s="125">
        <v>297</v>
      </c>
      <c r="R41" s="125">
        <v>298</v>
      </c>
      <c r="S41" s="125">
        <v>300</v>
      </c>
      <c r="T41" s="125">
        <v>301</v>
      </c>
      <c r="U41" s="125">
        <v>299</v>
      </c>
      <c r="V41" s="125">
        <v>297</v>
      </c>
      <c r="W41" s="125">
        <v>297</v>
      </c>
      <c r="X41" s="125">
        <v>294</v>
      </c>
      <c r="Y41" s="125">
        <v>293</v>
      </c>
      <c r="Z41" s="125">
        <v>291</v>
      </c>
      <c r="AA41" s="125">
        <v>287</v>
      </c>
      <c r="AB41" s="125">
        <v>287</v>
      </c>
      <c r="AC41" s="125">
        <v>285</v>
      </c>
      <c r="AD41" s="125">
        <v>287</v>
      </c>
      <c r="AE41" s="125">
        <v>286</v>
      </c>
      <c r="AF41" s="125">
        <v>288</v>
      </c>
      <c r="AG41" s="125">
        <v>286</v>
      </c>
      <c r="AH41" s="125">
        <v>286</v>
      </c>
      <c r="AI41" s="125">
        <v>285</v>
      </c>
      <c r="AJ41" s="125">
        <v>290</v>
      </c>
      <c r="AK41" s="125">
        <v>289</v>
      </c>
      <c r="AL41" s="125">
        <v>286</v>
      </c>
      <c r="AM41" s="125">
        <v>287</v>
      </c>
      <c r="AN41" s="125">
        <v>284</v>
      </c>
      <c r="AO41" s="125">
        <v>286</v>
      </c>
      <c r="AP41" s="125">
        <v>289</v>
      </c>
      <c r="AQ41" s="125">
        <v>289</v>
      </c>
      <c r="AR41" s="125">
        <v>289</v>
      </c>
      <c r="AS41" s="125">
        <v>288</v>
      </c>
      <c r="AT41" s="125">
        <v>287</v>
      </c>
      <c r="AU41" s="125">
        <v>287</v>
      </c>
      <c r="AV41" s="125">
        <v>282</v>
      </c>
      <c r="AW41" s="125">
        <v>283</v>
      </c>
      <c r="AX41" s="125">
        <v>286</v>
      </c>
      <c r="AY41" s="125">
        <v>288</v>
      </c>
      <c r="AZ41" s="125">
        <v>286</v>
      </c>
      <c r="BA41" s="125">
        <v>286</v>
      </c>
      <c r="BB41" s="125">
        <v>286</v>
      </c>
      <c r="BC41" s="125">
        <v>286</v>
      </c>
      <c r="BD41" s="125">
        <v>294</v>
      </c>
      <c r="BE41" s="125">
        <v>294</v>
      </c>
      <c r="BF41" s="125">
        <v>293</v>
      </c>
      <c r="BG41" s="125">
        <v>298</v>
      </c>
      <c r="BH41" s="125">
        <v>298</v>
      </c>
      <c r="BI41" s="125">
        <v>294</v>
      </c>
      <c r="BJ41" s="125">
        <v>305</v>
      </c>
      <c r="BK41" s="125">
        <v>309</v>
      </c>
      <c r="BL41" s="125">
        <v>309</v>
      </c>
      <c r="BM41" s="125">
        <v>309</v>
      </c>
      <c r="BN41" s="125">
        <v>284</v>
      </c>
      <c r="BO41" s="125">
        <v>285</v>
      </c>
      <c r="BP41" s="125">
        <v>308</v>
      </c>
      <c r="BQ41" s="125">
        <v>318</v>
      </c>
      <c r="BR41" s="125">
        <v>315</v>
      </c>
      <c r="BS41" s="125">
        <v>315</v>
      </c>
      <c r="BT41" s="125">
        <v>323</v>
      </c>
      <c r="BU41" s="125">
        <v>327</v>
      </c>
      <c r="BV41" s="125">
        <v>315</v>
      </c>
      <c r="BW41" s="125">
        <v>315</v>
      </c>
      <c r="BX41" s="125">
        <v>329</v>
      </c>
      <c r="BY41" s="125">
        <v>327</v>
      </c>
      <c r="BZ41" s="125">
        <v>327</v>
      </c>
      <c r="CA41" s="125">
        <v>324</v>
      </c>
      <c r="CB41" s="125">
        <v>323</v>
      </c>
      <c r="CC41" s="125">
        <v>326</v>
      </c>
      <c r="CD41" s="125">
        <v>326</v>
      </c>
      <c r="CE41" s="125">
        <v>325</v>
      </c>
      <c r="CF41" s="125">
        <v>325</v>
      </c>
      <c r="CG41" s="125">
        <v>324</v>
      </c>
      <c r="CH41" s="125">
        <v>320</v>
      </c>
      <c r="CI41" s="125">
        <v>322</v>
      </c>
      <c r="CJ41" s="125">
        <v>322</v>
      </c>
      <c r="CK41" s="125">
        <v>322</v>
      </c>
      <c r="CL41" s="125">
        <v>327</v>
      </c>
      <c r="CM41" s="125">
        <v>331</v>
      </c>
      <c r="CN41" s="125">
        <v>327</v>
      </c>
      <c r="CO41" s="125">
        <v>327</v>
      </c>
      <c r="CP41" s="125">
        <v>315</v>
      </c>
      <c r="CQ41" s="125">
        <v>314</v>
      </c>
      <c r="CR41" s="125">
        <v>314</v>
      </c>
      <c r="CS41" s="125">
        <v>314</v>
      </c>
      <c r="CT41" s="125">
        <v>314</v>
      </c>
      <c r="CU41" s="125">
        <v>314</v>
      </c>
      <c r="CV41" s="125">
        <v>317</v>
      </c>
      <c r="CW41" s="125">
        <v>317</v>
      </c>
      <c r="CX41" s="125">
        <v>317</v>
      </c>
      <c r="CY41" s="125">
        <v>317</v>
      </c>
      <c r="CZ41" s="125">
        <v>317</v>
      </c>
      <c r="DA41" s="125">
        <v>317</v>
      </c>
      <c r="DB41" s="125">
        <v>317</v>
      </c>
      <c r="DC41" s="125">
        <v>321</v>
      </c>
      <c r="DD41" s="125">
        <v>315</v>
      </c>
      <c r="DE41" s="125">
        <v>319</v>
      </c>
      <c r="DF41" s="125">
        <v>319</v>
      </c>
      <c r="DG41" s="125">
        <v>322</v>
      </c>
      <c r="DH41" s="125">
        <v>322</v>
      </c>
      <c r="DI41" s="125">
        <v>324</v>
      </c>
      <c r="DJ41" s="125">
        <v>324.6666666666667</v>
      </c>
      <c r="DK41" s="125">
        <v>326.2222222222223</v>
      </c>
      <c r="DL41" s="125">
        <v>324.962962962963</v>
      </c>
      <c r="DM41" s="125">
        <v>317</v>
      </c>
      <c r="DN41" s="125">
        <v>316</v>
      </c>
      <c r="DO41" s="125">
        <v>317</v>
      </c>
      <c r="DP41" s="125">
        <v>320</v>
      </c>
      <c r="DQ41" s="125">
        <v>315</v>
      </c>
      <c r="DR41" s="125">
        <v>316</v>
      </c>
      <c r="DS41" s="125">
        <v>315</v>
      </c>
      <c r="DT41" s="125">
        <v>316</v>
      </c>
      <c r="DU41" s="125">
        <v>315</v>
      </c>
      <c r="DV41" s="125">
        <v>320</v>
      </c>
      <c r="DW41" s="125">
        <v>320</v>
      </c>
      <c r="DX41" s="125">
        <v>317</v>
      </c>
      <c r="DY41" s="125">
        <v>319</v>
      </c>
      <c r="DZ41" s="125">
        <v>322</v>
      </c>
      <c r="EA41" s="125">
        <v>320</v>
      </c>
      <c r="EB41" s="125">
        <v>322</v>
      </c>
      <c r="EC41" s="125">
        <v>322</v>
      </c>
      <c r="ED41" s="125">
        <v>325</v>
      </c>
      <c r="EE41" s="125">
        <v>327</v>
      </c>
      <c r="EF41" s="125">
        <v>323</v>
      </c>
      <c r="EG41" s="125">
        <v>322</v>
      </c>
      <c r="EH41" s="125">
        <v>322</v>
      </c>
      <c r="EI41" s="125">
        <v>320</v>
      </c>
      <c r="EJ41" s="125">
        <v>320</v>
      </c>
      <c r="EK41" s="125">
        <v>320</v>
      </c>
      <c r="EL41" s="125">
        <v>319</v>
      </c>
      <c r="EM41" s="125">
        <v>316</v>
      </c>
      <c r="EN41" s="125">
        <v>318</v>
      </c>
      <c r="EO41" s="125">
        <v>320</v>
      </c>
      <c r="EP41" s="125">
        <v>320</v>
      </c>
      <c r="EQ41" s="125">
        <v>323</v>
      </c>
      <c r="ER41" s="125">
        <v>324</v>
      </c>
      <c r="ES41" s="125">
        <v>326</v>
      </c>
      <c r="ET41" s="125">
        <v>322</v>
      </c>
      <c r="EU41" s="125">
        <v>322</v>
      </c>
      <c r="EV41" s="125">
        <v>326</v>
      </c>
      <c r="EW41" s="125">
        <v>321</v>
      </c>
      <c r="EX41" s="125">
        <v>323</v>
      </c>
      <c r="EY41" s="125">
        <v>322</v>
      </c>
      <c r="EZ41" s="125">
        <v>322</v>
      </c>
      <c r="FA41" s="125">
        <v>320</v>
      </c>
      <c r="FB41" s="125">
        <v>321</v>
      </c>
      <c r="FC41" s="125">
        <v>322</v>
      </c>
      <c r="FD41" s="125">
        <v>325</v>
      </c>
      <c r="FE41" s="125">
        <v>328</v>
      </c>
      <c r="FF41" s="125">
        <v>323</v>
      </c>
      <c r="FG41" s="125">
        <v>321</v>
      </c>
      <c r="FH41" s="125">
        <v>320</v>
      </c>
      <c r="FI41" s="125">
        <v>318</v>
      </c>
      <c r="FJ41" s="125">
        <v>319</v>
      </c>
      <c r="FK41" s="125">
        <v>319</v>
      </c>
      <c r="FL41" s="125">
        <v>318</v>
      </c>
      <c r="FM41" s="125">
        <v>315</v>
      </c>
      <c r="FN41" s="125">
        <v>317</v>
      </c>
      <c r="FO41" s="125">
        <v>324</v>
      </c>
      <c r="FP41" s="125">
        <v>323</v>
      </c>
      <c r="FQ41" s="125">
        <v>323</v>
      </c>
      <c r="FR41" s="125">
        <v>323</v>
      </c>
      <c r="FS41" s="125">
        <v>317</v>
      </c>
      <c r="FT41" s="125">
        <v>317</v>
      </c>
      <c r="FU41" s="125">
        <v>317</v>
      </c>
      <c r="FV41" s="125">
        <v>310</v>
      </c>
      <c r="FW41" s="125">
        <v>307</v>
      </c>
      <c r="FX41" s="125">
        <v>312</v>
      </c>
      <c r="FY41" s="125">
        <v>311</v>
      </c>
      <c r="FZ41" s="125">
        <v>314</v>
      </c>
      <c r="GA41" s="125">
        <v>313</v>
      </c>
      <c r="GB41" s="125">
        <v>312</v>
      </c>
      <c r="GC41" s="125">
        <v>312</v>
      </c>
      <c r="GD41" s="125">
        <v>312</v>
      </c>
      <c r="GE41" s="125">
        <v>311</v>
      </c>
      <c r="GF41" s="125">
        <v>313</v>
      </c>
      <c r="GG41" s="125">
        <v>312</v>
      </c>
      <c r="GH41" s="125">
        <v>311</v>
      </c>
      <c r="GI41" s="125">
        <v>309</v>
      </c>
      <c r="GJ41" s="125">
        <v>316</v>
      </c>
      <c r="GK41" s="125">
        <v>316</v>
      </c>
      <c r="GL41" s="125">
        <v>315</v>
      </c>
      <c r="GM41" s="125">
        <v>317</v>
      </c>
      <c r="GN41" s="125">
        <v>314</v>
      </c>
      <c r="GO41" s="125">
        <v>315</v>
      </c>
      <c r="GP41" s="125">
        <v>317</v>
      </c>
      <c r="GQ41" s="125">
        <v>318</v>
      </c>
      <c r="GR41" s="125">
        <v>320</v>
      </c>
      <c r="GS41" s="125">
        <v>319</v>
      </c>
      <c r="GT41" s="125">
        <f>+'[1]Mar15'!$C8</f>
        <v>312</v>
      </c>
      <c r="GU41" s="125">
        <f>+'[1]Aug14'!$C41</f>
        <v>0</v>
      </c>
      <c r="GV41" s="125">
        <f>+'[1]Sep14'!$C41</f>
        <v>0</v>
      </c>
      <c r="GW41" s="125">
        <f>+'[1]Oct14'!$C41</f>
        <v>0</v>
      </c>
      <c r="GX41" s="125">
        <f>+'[1]Nov14'!$C41</f>
        <v>0</v>
      </c>
      <c r="GY41" s="125">
        <f>+'[1]Dec14'!$C41</f>
        <v>0</v>
      </c>
      <c r="GZ41" s="125">
        <f>+'[1]Jan15'!$C41</f>
        <v>0</v>
      </c>
      <c r="HA41" s="125">
        <f>+'[1]Feb15'!$C41</f>
        <v>0</v>
      </c>
      <c r="HB41" s="125">
        <f>+'[1]Mar15'!$C41</f>
        <v>0</v>
      </c>
      <c r="HC41" s="125">
        <f>+'[1]Apr15'!$C41</f>
        <v>0</v>
      </c>
      <c r="HD41" s="125">
        <f>+'[1]May15'!$C41</f>
        <v>0</v>
      </c>
      <c r="HE41" s="125">
        <f>+'[1]Jun15'!$C41</f>
        <v>0</v>
      </c>
      <c r="HF41" s="125">
        <f>'[1]Mar15'!$C$8</f>
        <v>312</v>
      </c>
      <c r="HG41" s="125">
        <f>'[1]Aug14'!$C$8</f>
        <v>319</v>
      </c>
      <c r="HH41" s="125">
        <f>'[1]Sep14'!$C$8</f>
        <v>323</v>
      </c>
      <c r="HI41" s="125">
        <f>'[1]Oct14'!$C$8</f>
        <v>321</v>
      </c>
      <c r="HJ41" s="125">
        <f>'[1]Nov14'!$C$8</f>
        <v>319</v>
      </c>
      <c r="HK41" s="125">
        <f>'[1]Dec14'!$C$8</f>
        <v>317</v>
      </c>
      <c r="HL41" s="125">
        <f>'[1]Jan15'!$C$8</f>
        <v>315</v>
      </c>
      <c r="HM41" s="125">
        <f>'[1]Feb15'!$C$8</f>
        <v>312</v>
      </c>
      <c r="HN41" s="125">
        <f>'[1]Mar15'!$C$8</f>
        <v>312</v>
      </c>
      <c r="HO41" s="125">
        <f>'[1]Apr15'!$C$8</f>
        <v>312</v>
      </c>
      <c r="HP41" s="125">
        <f>'[1]May15'!$C$8</f>
        <v>317</v>
      </c>
      <c r="HQ41" s="125">
        <f>'[1]Jun15'!$C$8</f>
        <v>321</v>
      </c>
      <c r="HR41" s="125">
        <f>'[2]Jul15'!$C$8</f>
        <v>319</v>
      </c>
      <c r="HS41" s="125">
        <f>'[2]Aug15'!$C$8</f>
        <v>320</v>
      </c>
      <c r="HT41" s="125">
        <f>'[2]Sep15'!$C$8</f>
        <v>319</v>
      </c>
      <c r="HU41" s="125">
        <f>'[2]Oct15'!$C$8</f>
        <v>323</v>
      </c>
      <c r="HV41" s="125">
        <f>'[2]Nov15'!$C$8</f>
        <v>323</v>
      </c>
      <c r="HW41" s="125">
        <f>'[2]Dec15'!$C$8</f>
        <v>324</v>
      </c>
      <c r="HX41" s="125">
        <f>'[2]Jan16'!$C$8</f>
        <v>326</v>
      </c>
      <c r="HY41" s="125">
        <f>'[2]Feb16'!$C$8</f>
        <v>326</v>
      </c>
      <c r="HZ41" s="125">
        <f>'[2]Mar16'!$C$8</f>
        <v>324</v>
      </c>
      <c r="IA41" s="125">
        <f>'[2]Apr16'!$C$8</f>
        <v>321</v>
      </c>
      <c r="IB41" s="125">
        <f>'[2]May16'!$C$8</f>
        <v>324</v>
      </c>
      <c r="IC41" s="125">
        <f>'[2]Jun16'!$C$8</f>
        <v>322</v>
      </c>
      <c r="ID41" s="125">
        <f>'[3]Jul16'!$C$8</f>
        <v>319</v>
      </c>
      <c r="IE41" s="125">
        <f>'[3]Aug16'!$C$8</f>
        <v>322</v>
      </c>
      <c r="IF41" s="125">
        <f>'[3]Sep16'!$C$8</f>
        <v>321</v>
      </c>
      <c r="IG41" s="125">
        <f>'[3]Oct16'!$C$8</f>
        <v>322</v>
      </c>
      <c r="IH41" s="125">
        <f>'[3]Nov16'!$C$8</f>
        <v>325</v>
      </c>
      <c r="II41" s="125">
        <f>'[3]Dec16'!$C$8</f>
        <v>325</v>
      </c>
      <c r="IJ41" s="125">
        <f>'[3]Jan17'!$C$8</f>
        <v>325</v>
      </c>
      <c r="IK41" s="125">
        <f>'[3]Feb17'!$C$8</f>
        <v>324</v>
      </c>
      <c r="IL41" s="125">
        <f>'[3]Mar17'!$C$8</f>
        <v>324</v>
      </c>
      <c r="IM41" s="125">
        <f>'[3]Apr17'!$C$8</f>
        <v>324</v>
      </c>
      <c r="IN41" s="125">
        <f>'[3]May17'!$C$8</f>
        <v>322</v>
      </c>
      <c r="IO41" s="125">
        <f>'[3]Jun17'!$C$8</f>
        <v>319</v>
      </c>
    </row>
    <row r="42" spans="1:249" ht="12.75">
      <c r="A42" s="20">
        <v>3</v>
      </c>
      <c r="B42" s="21" t="s">
        <v>15</v>
      </c>
      <c r="C42" s="124">
        <v>312</v>
      </c>
      <c r="D42" s="125">
        <v>347</v>
      </c>
      <c r="E42" s="125">
        <v>349</v>
      </c>
      <c r="F42" s="125">
        <v>349</v>
      </c>
      <c r="G42" s="125">
        <v>351</v>
      </c>
      <c r="H42" s="125">
        <v>351</v>
      </c>
      <c r="I42" s="125">
        <v>350</v>
      </c>
      <c r="J42" s="125">
        <v>352</v>
      </c>
      <c r="K42" s="125">
        <v>357</v>
      </c>
      <c r="L42" s="125">
        <v>363</v>
      </c>
      <c r="M42" s="125">
        <v>364</v>
      </c>
      <c r="N42" s="125">
        <v>365</v>
      </c>
      <c r="O42" s="125">
        <v>363</v>
      </c>
      <c r="P42" s="125">
        <v>363</v>
      </c>
      <c r="Q42" s="125">
        <v>363</v>
      </c>
      <c r="R42" s="125">
        <v>365</v>
      </c>
      <c r="S42" s="125">
        <v>368</v>
      </c>
      <c r="T42" s="125">
        <v>370</v>
      </c>
      <c r="U42" s="125">
        <v>369</v>
      </c>
      <c r="V42" s="125">
        <v>367</v>
      </c>
      <c r="W42" s="125">
        <v>368</v>
      </c>
      <c r="X42" s="125">
        <v>371</v>
      </c>
      <c r="Y42" s="125">
        <v>370</v>
      </c>
      <c r="Z42" s="125">
        <v>368</v>
      </c>
      <c r="AA42" s="125">
        <v>368</v>
      </c>
      <c r="AB42" s="125">
        <v>368</v>
      </c>
      <c r="AC42" s="125">
        <v>367</v>
      </c>
      <c r="AD42" s="125">
        <v>367</v>
      </c>
      <c r="AE42" s="125">
        <v>367</v>
      </c>
      <c r="AF42" s="125">
        <v>366</v>
      </c>
      <c r="AG42" s="125">
        <v>362</v>
      </c>
      <c r="AH42" s="125">
        <v>360</v>
      </c>
      <c r="AI42" s="125">
        <v>358</v>
      </c>
      <c r="AJ42" s="125">
        <v>368</v>
      </c>
      <c r="AK42" s="125">
        <v>370</v>
      </c>
      <c r="AL42" s="125">
        <v>369</v>
      </c>
      <c r="AM42" s="125">
        <v>367</v>
      </c>
      <c r="AN42" s="125">
        <v>367</v>
      </c>
      <c r="AO42" s="125">
        <v>368</v>
      </c>
      <c r="AP42" s="125">
        <v>368</v>
      </c>
      <c r="AQ42" s="125">
        <v>361</v>
      </c>
      <c r="AR42" s="125">
        <v>370</v>
      </c>
      <c r="AS42" s="125">
        <v>365</v>
      </c>
      <c r="AT42" s="125">
        <v>364</v>
      </c>
      <c r="AU42" s="125">
        <v>363</v>
      </c>
      <c r="AV42" s="125">
        <v>369</v>
      </c>
      <c r="AW42" s="125">
        <v>370</v>
      </c>
      <c r="AX42" s="125">
        <v>368</v>
      </c>
      <c r="AY42" s="125">
        <v>368</v>
      </c>
      <c r="AZ42" s="125">
        <v>370</v>
      </c>
      <c r="BA42" s="125">
        <v>373</v>
      </c>
      <c r="BB42" s="125">
        <v>333</v>
      </c>
      <c r="BC42" s="125">
        <v>373</v>
      </c>
      <c r="BD42" s="125">
        <v>371</v>
      </c>
      <c r="BE42" s="125">
        <v>370</v>
      </c>
      <c r="BF42" s="125">
        <v>369</v>
      </c>
      <c r="BG42" s="125">
        <v>372</v>
      </c>
      <c r="BH42" s="125">
        <v>378</v>
      </c>
      <c r="BI42" s="125">
        <v>383</v>
      </c>
      <c r="BJ42" s="125">
        <v>385</v>
      </c>
      <c r="BK42" s="125">
        <v>385</v>
      </c>
      <c r="BL42" s="125">
        <v>384</v>
      </c>
      <c r="BM42" s="125">
        <v>384</v>
      </c>
      <c r="BN42" s="125">
        <v>385</v>
      </c>
      <c r="BO42" s="125">
        <v>387</v>
      </c>
      <c r="BP42" s="125">
        <v>383</v>
      </c>
      <c r="BQ42" s="125">
        <v>385</v>
      </c>
      <c r="BR42" s="125">
        <v>383</v>
      </c>
      <c r="BS42" s="125">
        <v>384</v>
      </c>
      <c r="BT42" s="125">
        <v>387</v>
      </c>
      <c r="BU42" s="125">
        <v>387</v>
      </c>
      <c r="BV42" s="125">
        <v>390</v>
      </c>
      <c r="BW42" s="125">
        <v>388</v>
      </c>
      <c r="BX42" s="125">
        <v>390</v>
      </c>
      <c r="BY42" s="125">
        <v>390</v>
      </c>
      <c r="BZ42" s="125">
        <v>392</v>
      </c>
      <c r="CA42" s="125">
        <v>393</v>
      </c>
      <c r="CB42" s="125">
        <v>392</v>
      </c>
      <c r="CC42" s="125">
        <v>390</v>
      </c>
      <c r="CD42" s="125">
        <v>390</v>
      </c>
      <c r="CE42" s="125">
        <v>389</v>
      </c>
      <c r="CF42" s="125">
        <v>388</v>
      </c>
      <c r="CG42" s="125">
        <v>392</v>
      </c>
      <c r="CH42" s="125">
        <v>390</v>
      </c>
      <c r="CI42" s="125">
        <v>390</v>
      </c>
      <c r="CJ42" s="125">
        <v>388</v>
      </c>
      <c r="CK42" s="125">
        <v>387</v>
      </c>
      <c r="CL42" s="125">
        <v>389</v>
      </c>
      <c r="CM42" s="125">
        <v>391</v>
      </c>
      <c r="CN42" s="125">
        <v>392</v>
      </c>
      <c r="CO42" s="125">
        <v>391</v>
      </c>
      <c r="CP42" s="125">
        <v>393</v>
      </c>
      <c r="CQ42" s="125">
        <v>393</v>
      </c>
      <c r="CR42" s="125">
        <v>391</v>
      </c>
      <c r="CS42" s="125">
        <v>391</v>
      </c>
      <c r="CT42" s="125">
        <v>392</v>
      </c>
      <c r="CU42" s="125">
        <v>392</v>
      </c>
      <c r="CV42" s="125">
        <v>394</v>
      </c>
      <c r="CW42" s="125">
        <v>394</v>
      </c>
      <c r="CX42" s="125">
        <v>396</v>
      </c>
      <c r="CY42" s="125">
        <v>396</v>
      </c>
      <c r="CZ42" s="125">
        <v>398</v>
      </c>
      <c r="DA42" s="125">
        <v>393</v>
      </c>
      <c r="DB42" s="125">
        <v>394</v>
      </c>
      <c r="DC42" s="125">
        <v>395</v>
      </c>
      <c r="DD42" s="125">
        <v>394</v>
      </c>
      <c r="DE42" s="125">
        <v>392</v>
      </c>
      <c r="DF42" s="125">
        <v>390</v>
      </c>
      <c r="DG42" s="125">
        <v>390</v>
      </c>
      <c r="DH42" s="125">
        <v>390</v>
      </c>
      <c r="DI42" s="125">
        <v>391</v>
      </c>
      <c r="DJ42" s="125">
        <v>392</v>
      </c>
      <c r="DK42" s="125">
        <v>391</v>
      </c>
      <c r="DL42" s="125">
        <v>391.3333333333333</v>
      </c>
      <c r="DM42" s="125">
        <v>390</v>
      </c>
      <c r="DN42" s="125">
        <v>385</v>
      </c>
      <c r="DO42" s="125">
        <v>385</v>
      </c>
      <c r="DP42" s="125">
        <v>391</v>
      </c>
      <c r="DQ42" s="125">
        <v>387</v>
      </c>
      <c r="DR42" s="125">
        <v>384</v>
      </c>
      <c r="DS42" s="125">
        <v>385</v>
      </c>
      <c r="DT42" s="125">
        <v>387</v>
      </c>
      <c r="DU42" s="125">
        <v>388</v>
      </c>
      <c r="DV42" s="125">
        <v>388</v>
      </c>
      <c r="DW42" s="125">
        <v>390</v>
      </c>
      <c r="DX42" s="125">
        <v>391</v>
      </c>
      <c r="DY42" s="125">
        <v>389</v>
      </c>
      <c r="DZ42" s="125">
        <v>389</v>
      </c>
      <c r="EA42" s="125">
        <v>396</v>
      </c>
      <c r="EB42" s="125">
        <v>393</v>
      </c>
      <c r="EC42" s="125">
        <v>393</v>
      </c>
      <c r="ED42" s="125">
        <v>394</v>
      </c>
      <c r="EE42" s="125">
        <v>393</v>
      </c>
      <c r="EF42" s="125">
        <v>391</v>
      </c>
      <c r="EG42" s="125">
        <v>390</v>
      </c>
      <c r="EH42" s="125">
        <v>391</v>
      </c>
      <c r="EI42" s="125">
        <v>392</v>
      </c>
      <c r="EJ42" s="125">
        <v>393</v>
      </c>
      <c r="EK42" s="125">
        <v>393</v>
      </c>
      <c r="EL42" s="125">
        <v>391</v>
      </c>
      <c r="EM42" s="125">
        <v>392</v>
      </c>
      <c r="EN42" s="125">
        <v>398</v>
      </c>
      <c r="EO42" s="125">
        <v>401</v>
      </c>
      <c r="EP42" s="125">
        <v>397</v>
      </c>
      <c r="EQ42" s="125">
        <v>398</v>
      </c>
      <c r="ER42" s="125">
        <v>394</v>
      </c>
      <c r="ES42" s="125">
        <v>393</v>
      </c>
      <c r="ET42" s="125">
        <v>393</v>
      </c>
      <c r="EU42" s="125">
        <v>393</v>
      </c>
      <c r="EV42" s="125">
        <v>392</v>
      </c>
      <c r="EW42" s="125">
        <v>392</v>
      </c>
      <c r="EX42" s="125">
        <v>392</v>
      </c>
      <c r="EY42" s="125">
        <v>391</v>
      </c>
      <c r="EZ42" s="125">
        <v>392</v>
      </c>
      <c r="FA42" s="125">
        <v>391</v>
      </c>
      <c r="FB42" s="125">
        <v>390</v>
      </c>
      <c r="FC42" s="125">
        <v>385</v>
      </c>
      <c r="FD42" s="125">
        <v>388</v>
      </c>
      <c r="FE42" s="125">
        <v>387</v>
      </c>
      <c r="FF42" s="125">
        <v>389</v>
      </c>
      <c r="FG42" s="125">
        <v>391</v>
      </c>
      <c r="FH42" s="125">
        <v>391</v>
      </c>
      <c r="FI42" s="125">
        <v>389</v>
      </c>
      <c r="FJ42" s="125">
        <v>388</v>
      </c>
      <c r="FK42" s="125">
        <v>389</v>
      </c>
      <c r="FL42" s="125">
        <v>388</v>
      </c>
      <c r="FM42" s="125">
        <v>385</v>
      </c>
      <c r="FN42" s="125">
        <v>389</v>
      </c>
      <c r="FO42" s="125">
        <v>387</v>
      </c>
      <c r="FP42" s="125">
        <v>388</v>
      </c>
      <c r="FQ42" s="125">
        <v>388</v>
      </c>
      <c r="FR42" s="125">
        <v>390</v>
      </c>
      <c r="FS42" s="125">
        <v>389</v>
      </c>
      <c r="FT42" s="125">
        <v>389</v>
      </c>
      <c r="FU42" s="125">
        <v>382</v>
      </c>
      <c r="FV42" s="125">
        <v>384</v>
      </c>
      <c r="FW42" s="125">
        <v>381</v>
      </c>
      <c r="FX42" s="125">
        <v>382</v>
      </c>
      <c r="FY42" s="125">
        <v>381</v>
      </c>
      <c r="FZ42" s="125">
        <v>380</v>
      </c>
      <c r="GA42" s="125">
        <v>380</v>
      </c>
      <c r="GB42" s="125">
        <v>384</v>
      </c>
      <c r="GC42" s="125">
        <v>384</v>
      </c>
      <c r="GD42" s="125">
        <v>385</v>
      </c>
      <c r="GE42" s="125">
        <v>383</v>
      </c>
      <c r="GF42" s="125">
        <v>385</v>
      </c>
      <c r="GG42" s="125">
        <v>383</v>
      </c>
      <c r="GH42" s="125">
        <v>383</v>
      </c>
      <c r="GI42" s="125">
        <v>381</v>
      </c>
      <c r="GJ42" s="125">
        <v>379</v>
      </c>
      <c r="GK42" s="125">
        <v>379</v>
      </c>
      <c r="GL42" s="125">
        <v>380</v>
      </c>
      <c r="GM42" s="125">
        <v>379</v>
      </c>
      <c r="GN42" s="125">
        <v>380</v>
      </c>
      <c r="GO42" s="125">
        <v>381</v>
      </c>
      <c r="GP42" s="125">
        <v>381</v>
      </c>
      <c r="GQ42" s="125">
        <v>384</v>
      </c>
      <c r="GR42" s="125">
        <v>384</v>
      </c>
      <c r="GS42" s="125">
        <v>383</v>
      </c>
      <c r="GT42" s="125">
        <f>+'[1]Mar15'!$C9</f>
        <v>385</v>
      </c>
      <c r="GU42" s="125">
        <f>+'[1]Aug14'!$C42</f>
        <v>0</v>
      </c>
      <c r="GV42" s="125">
        <f>+'[1]Sep14'!$C42</f>
        <v>0</v>
      </c>
      <c r="GW42" s="125">
        <f>+'[1]Oct14'!$C42</f>
        <v>0</v>
      </c>
      <c r="GX42" s="125">
        <f>+'[1]Nov14'!$C42</f>
        <v>0</v>
      </c>
      <c r="GY42" s="125">
        <f>+'[1]Dec14'!$C42</f>
        <v>0</v>
      </c>
      <c r="GZ42" s="125">
        <f>+'[1]Jan15'!$C42</f>
        <v>0</v>
      </c>
      <c r="HA42" s="125">
        <f>+'[1]Feb15'!$C42</f>
        <v>0</v>
      </c>
      <c r="HB42" s="125">
        <f>+'[1]Mar15'!$C42</f>
        <v>0</v>
      </c>
      <c r="HC42" s="125">
        <f>+'[1]Apr15'!$C42</f>
        <v>0</v>
      </c>
      <c r="HD42" s="125">
        <f>+'[1]May15'!$C42</f>
        <v>0</v>
      </c>
      <c r="HE42" s="125">
        <f>+'[1]Jun15'!$C42</f>
        <v>0</v>
      </c>
      <c r="HF42" s="125">
        <f>'[1]Mar15'!$C$9</f>
        <v>385</v>
      </c>
      <c r="HG42" s="125">
        <f>'[1]Aug14'!$C$9</f>
        <v>381</v>
      </c>
      <c r="HH42" s="125">
        <f>'[1]Sep14'!$C$9</f>
        <v>384</v>
      </c>
      <c r="HI42" s="125">
        <f>'[1]Oct14'!$C$9</f>
        <v>387</v>
      </c>
      <c r="HJ42" s="125">
        <f>'[1]Nov14'!$C$9</f>
        <v>385</v>
      </c>
      <c r="HK42" s="125">
        <f>'[1]Dec14'!$C$9</f>
        <v>384</v>
      </c>
      <c r="HL42" s="125">
        <f>'[1]Jan15'!$C$9</f>
        <v>384</v>
      </c>
      <c r="HM42" s="125">
        <f>'[1]Feb15'!$C$9</f>
        <v>384</v>
      </c>
      <c r="HN42" s="125">
        <f>'[1]Mar15'!$C$9</f>
        <v>385</v>
      </c>
      <c r="HO42" s="125">
        <f>'[1]Apr15'!$C$9</f>
        <v>383</v>
      </c>
      <c r="HP42" s="125">
        <f>'[1]May15'!$C$9</f>
        <v>385</v>
      </c>
      <c r="HQ42" s="125">
        <f>'[1]Jun15'!$C$9</f>
        <v>384</v>
      </c>
      <c r="HR42" s="125">
        <f>'[2]Jul15'!$C$9</f>
        <v>378</v>
      </c>
      <c r="HS42" s="125">
        <f>'[2]Aug15'!$C$9</f>
        <v>379</v>
      </c>
      <c r="HT42" s="125">
        <f>'[2]Sep15'!$C$9</f>
        <v>378</v>
      </c>
      <c r="HU42" s="125">
        <f>'[2]Oct15'!$C$9</f>
        <v>382</v>
      </c>
      <c r="HV42" s="125">
        <f>'[2]Nov15'!$C$9</f>
        <v>382</v>
      </c>
      <c r="HW42" s="125">
        <f>'[2]Dec15'!$C$9</f>
        <v>383</v>
      </c>
      <c r="HX42" s="125">
        <f>'[2]Jan16'!$C$9</f>
        <v>386</v>
      </c>
      <c r="HY42" s="125">
        <f>'[2]Feb16'!$C$9</f>
        <v>385</v>
      </c>
      <c r="HZ42" s="125">
        <f>'[2]Mar16'!$C$9</f>
        <v>385</v>
      </c>
      <c r="IA42" s="125">
        <f>'[2]Apr16'!$C$9</f>
        <v>385</v>
      </c>
      <c r="IB42" s="125">
        <f>'[2]May16'!$C$9</f>
        <v>383</v>
      </c>
      <c r="IC42" s="125">
        <f>'[2]Jun16'!$C$9</f>
        <v>381</v>
      </c>
      <c r="ID42" s="125">
        <f>'[3]Jul16'!$C$9</f>
        <v>378</v>
      </c>
      <c r="IE42" s="125">
        <f>'[3]Aug16'!$C$9</f>
        <v>378</v>
      </c>
      <c r="IF42" s="125">
        <f>'[3]Sep16'!$C$9</f>
        <v>378</v>
      </c>
      <c r="IG42" s="125">
        <f>'[3]Oct16'!$C$9</f>
        <v>377</v>
      </c>
      <c r="IH42" s="125">
        <f>'[3]Nov16'!$C$9</f>
        <v>383</v>
      </c>
      <c r="II42" s="125">
        <f>'[3]Dec16'!$C$9</f>
        <v>383</v>
      </c>
      <c r="IJ42" s="125">
        <f>'[3]Jan17'!$C$9</f>
        <v>383</v>
      </c>
      <c r="IK42" s="125">
        <f>'[3]Feb17'!$C$9</f>
        <v>382</v>
      </c>
      <c r="IL42" s="125">
        <f>'[3]Mar17'!$C$9</f>
        <v>382</v>
      </c>
      <c r="IM42" s="125">
        <f>'[3]Apr17'!$C$9</f>
        <v>381</v>
      </c>
      <c r="IN42" s="125">
        <f>'[3]May17'!$C$9</f>
        <v>383</v>
      </c>
      <c r="IO42" s="125">
        <f>'[3]Jun17'!$C$9</f>
        <v>382</v>
      </c>
    </row>
    <row r="43" spans="1:249" ht="12.75">
      <c r="A43" s="20">
        <v>4</v>
      </c>
      <c r="B43" s="21" t="s">
        <v>16</v>
      </c>
      <c r="C43" s="124">
        <v>290</v>
      </c>
      <c r="D43" s="125">
        <v>293</v>
      </c>
      <c r="E43" s="125">
        <v>298</v>
      </c>
      <c r="F43" s="125">
        <v>302</v>
      </c>
      <c r="G43" s="125">
        <v>307</v>
      </c>
      <c r="H43" s="125">
        <v>311</v>
      </c>
      <c r="I43" s="125">
        <v>310</v>
      </c>
      <c r="J43" s="125">
        <v>309</v>
      </c>
      <c r="K43" s="125">
        <v>313</v>
      </c>
      <c r="L43" s="125">
        <v>314</v>
      </c>
      <c r="M43" s="125">
        <v>315</v>
      </c>
      <c r="N43" s="125">
        <v>316</v>
      </c>
      <c r="O43" s="125">
        <v>316</v>
      </c>
      <c r="P43" s="125">
        <v>318</v>
      </c>
      <c r="Q43" s="125">
        <v>318</v>
      </c>
      <c r="R43" s="125">
        <v>318</v>
      </c>
      <c r="S43" s="125">
        <v>323</v>
      </c>
      <c r="T43" s="125">
        <v>321</v>
      </c>
      <c r="U43" s="125">
        <v>321</v>
      </c>
      <c r="V43" s="125">
        <v>320</v>
      </c>
      <c r="W43" s="125">
        <v>320</v>
      </c>
      <c r="X43" s="125">
        <v>327</v>
      </c>
      <c r="Y43" s="125">
        <v>328</v>
      </c>
      <c r="Z43" s="125">
        <v>324</v>
      </c>
      <c r="AA43" s="125">
        <v>326</v>
      </c>
      <c r="AB43" s="125">
        <v>326</v>
      </c>
      <c r="AC43" s="125">
        <v>328</v>
      </c>
      <c r="AD43" s="125">
        <v>328</v>
      </c>
      <c r="AE43" s="125">
        <v>327</v>
      </c>
      <c r="AF43" s="125">
        <v>329</v>
      </c>
      <c r="AG43" s="125">
        <v>323</v>
      </c>
      <c r="AH43" s="125">
        <v>326</v>
      </c>
      <c r="AI43" s="125">
        <v>324</v>
      </c>
      <c r="AJ43" s="125">
        <v>325</v>
      </c>
      <c r="AK43" s="125">
        <v>330</v>
      </c>
      <c r="AL43" s="125">
        <v>330</v>
      </c>
      <c r="AM43" s="125">
        <v>332</v>
      </c>
      <c r="AN43" s="125">
        <v>332</v>
      </c>
      <c r="AO43" s="125">
        <v>330</v>
      </c>
      <c r="AP43" s="125">
        <v>331</v>
      </c>
      <c r="AQ43" s="125">
        <v>331</v>
      </c>
      <c r="AR43" s="125">
        <v>331</v>
      </c>
      <c r="AS43" s="125">
        <v>329</v>
      </c>
      <c r="AT43" s="125">
        <v>328</v>
      </c>
      <c r="AU43" s="125">
        <v>334</v>
      </c>
      <c r="AV43" s="125">
        <v>332</v>
      </c>
      <c r="AW43" s="125">
        <v>338</v>
      </c>
      <c r="AX43" s="125">
        <v>339</v>
      </c>
      <c r="AY43" s="125">
        <v>343</v>
      </c>
      <c r="AZ43" s="125">
        <v>342</v>
      </c>
      <c r="BA43" s="125">
        <v>343</v>
      </c>
      <c r="BB43" s="125">
        <v>342</v>
      </c>
      <c r="BC43" s="125">
        <v>344</v>
      </c>
      <c r="BD43" s="125">
        <v>343</v>
      </c>
      <c r="BE43" s="125">
        <v>350</v>
      </c>
      <c r="BF43" s="125">
        <v>352</v>
      </c>
      <c r="BG43" s="125">
        <v>363</v>
      </c>
      <c r="BH43" s="125">
        <v>366</v>
      </c>
      <c r="BI43" s="125">
        <v>367</v>
      </c>
      <c r="BJ43" s="125">
        <v>368</v>
      </c>
      <c r="BK43" s="125">
        <v>370</v>
      </c>
      <c r="BL43" s="125">
        <v>372</v>
      </c>
      <c r="BM43" s="125">
        <v>373</v>
      </c>
      <c r="BN43" s="125">
        <v>375</v>
      </c>
      <c r="BO43" s="125">
        <v>376</v>
      </c>
      <c r="BP43" s="125">
        <v>378</v>
      </c>
      <c r="BQ43" s="125">
        <v>376</v>
      </c>
      <c r="BR43" s="125">
        <v>374</v>
      </c>
      <c r="BS43" s="125">
        <v>382</v>
      </c>
      <c r="BT43" s="125">
        <v>382</v>
      </c>
      <c r="BU43" s="125">
        <v>386</v>
      </c>
      <c r="BV43" s="125">
        <v>390</v>
      </c>
      <c r="BW43" s="125">
        <v>391</v>
      </c>
      <c r="BX43" s="125">
        <v>393</v>
      </c>
      <c r="BY43" s="125">
        <v>392</v>
      </c>
      <c r="BZ43" s="125">
        <v>389</v>
      </c>
      <c r="CA43" s="125">
        <v>395</v>
      </c>
      <c r="CB43" s="125">
        <v>397</v>
      </c>
      <c r="CC43" s="125">
        <v>397</v>
      </c>
      <c r="CD43" s="125">
        <v>397</v>
      </c>
      <c r="CE43" s="125">
        <v>397</v>
      </c>
      <c r="CF43" s="125">
        <v>395</v>
      </c>
      <c r="CG43" s="125">
        <v>394</v>
      </c>
      <c r="CH43" s="125">
        <v>398</v>
      </c>
      <c r="CI43" s="125">
        <v>400</v>
      </c>
      <c r="CJ43" s="125">
        <v>401</v>
      </c>
      <c r="CK43" s="125">
        <v>402</v>
      </c>
      <c r="CL43" s="125">
        <v>403</v>
      </c>
      <c r="CM43" s="125">
        <v>404</v>
      </c>
      <c r="CN43" s="125">
        <v>404</v>
      </c>
      <c r="CO43" s="125">
        <v>402</v>
      </c>
      <c r="CP43" s="125">
        <v>402</v>
      </c>
      <c r="CQ43" s="125">
        <v>403</v>
      </c>
      <c r="CR43" s="125">
        <v>406</v>
      </c>
      <c r="CS43" s="125">
        <v>405</v>
      </c>
      <c r="CT43" s="125">
        <v>407</v>
      </c>
      <c r="CU43" s="125">
        <v>408</v>
      </c>
      <c r="CV43" s="125">
        <v>407</v>
      </c>
      <c r="CW43" s="125">
        <v>408</v>
      </c>
      <c r="CX43" s="125">
        <v>408</v>
      </c>
      <c r="CY43" s="125">
        <v>408</v>
      </c>
      <c r="CZ43" s="125">
        <v>408</v>
      </c>
      <c r="DA43" s="125">
        <v>408</v>
      </c>
      <c r="DB43" s="125">
        <v>408</v>
      </c>
      <c r="DC43" s="125">
        <v>404</v>
      </c>
      <c r="DD43" s="125">
        <v>409</v>
      </c>
      <c r="DE43" s="125">
        <v>408</v>
      </c>
      <c r="DF43" s="125">
        <v>407</v>
      </c>
      <c r="DG43" s="125">
        <v>411</v>
      </c>
      <c r="DH43" s="125">
        <v>414</v>
      </c>
      <c r="DI43" s="125">
        <v>417.6666666666667</v>
      </c>
      <c r="DJ43" s="125">
        <v>420.8888888888889</v>
      </c>
      <c r="DK43" s="125">
        <v>424.40740740740745</v>
      </c>
      <c r="DL43" s="125">
        <v>420.9876543209877</v>
      </c>
      <c r="DM43" s="125">
        <v>420</v>
      </c>
      <c r="DN43" s="125">
        <v>418</v>
      </c>
      <c r="DO43" s="125">
        <v>419</v>
      </c>
      <c r="DP43" s="125">
        <v>410</v>
      </c>
      <c r="DQ43" s="125">
        <v>411</v>
      </c>
      <c r="DR43" s="125">
        <v>414</v>
      </c>
      <c r="DS43" s="125">
        <v>416</v>
      </c>
      <c r="DT43" s="125">
        <v>420</v>
      </c>
      <c r="DU43" s="125">
        <v>421</v>
      </c>
      <c r="DV43" s="125">
        <v>422</v>
      </c>
      <c r="DW43" s="125">
        <v>425</v>
      </c>
      <c r="DX43" s="125">
        <v>424</v>
      </c>
      <c r="DY43" s="125">
        <v>424</v>
      </c>
      <c r="DZ43" s="125">
        <v>420</v>
      </c>
      <c r="EA43" s="125">
        <v>423</v>
      </c>
      <c r="EB43" s="125">
        <v>423</v>
      </c>
      <c r="EC43" s="125">
        <v>423</v>
      </c>
      <c r="ED43" s="125">
        <v>419</v>
      </c>
      <c r="EE43" s="125">
        <v>420</v>
      </c>
      <c r="EF43" s="125">
        <v>422</v>
      </c>
      <c r="EG43" s="125">
        <v>419</v>
      </c>
      <c r="EH43" s="125">
        <v>418</v>
      </c>
      <c r="EI43" s="125">
        <v>421</v>
      </c>
      <c r="EJ43" s="125">
        <v>419</v>
      </c>
      <c r="EK43" s="125">
        <v>417</v>
      </c>
      <c r="EL43" s="125">
        <v>418</v>
      </c>
      <c r="EM43" s="125">
        <v>415</v>
      </c>
      <c r="EN43" s="125">
        <v>413</v>
      </c>
      <c r="EO43" s="125">
        <v>417</v>
      </c>
      <c r="EP43" s="125">
        <v>418</v>
      </c>
      <c r="EQ43" s="125">
        <v>420</v>
      </c>
      <c r="ER43" s="125">
        <v>420</v>
      </c>
      <c r="ES43" s="125">
        <v>419</v>
      </c>
      <c r="ET43" s="125">
        <v>415</v>
      </c>
      <c r="EU43" s="125">
        <v>413</v>
      </c>
      <c r="EV43" s="125">
        <v>412</v>
      </c>
      <c r="EW43" s="125">
        <v>409</v>
      </c>
      <c r="EX43" s="125">
        <v>408</v>
      </c>
      <c r="EY43" s="125">
        <v>399</v>
      </c>
      <c r="EZ43" s="125">
        <v>398</v>
      </c>
      <c r="FA43" s="125">
        <v>398</v>
      </c>
      <c r="FB43" s="125">
        <v>398</v>
      </c>
      <c r="FC43" s="125">
        <v>401</v>
      </c>
      <c r="FD43" s="125">
        <v>395</v>
      </c>
      <c r="FE43" s="125">
        <v>396</v>
      </c>
      <c r="FF43" s="125">
        <v>398</v>
      </c>
      <c r="FG43" s="125">
        <v>397</v>
      </c>
      <c r="FH43" s="125">
        <v>396</v>
      </c>
      <c r="FI43" s="125">
        <v>393</v>
      </c>
      <c r="FJ43" s="125">
        <v>393</v>
      </c>
      <c r="FK43" s="125">
        <v>394</v>
      </c>
      <c r="FL43" s="125">
        <v>396</v>
      </c>
      <c r="FM43" s="125">
        <v>399</v>
      </c>
      <c r="FN43" s="125">
        <v>398</v>
      </c>
      <c r="FO43" s="125">
        <v>397</v>
      </c>
      <c r="FP43" s="125">
        <v>395</v>
      </c>
      <c r="FQ43" s="125">
        <v>397</v>
      </c>
      <c r="FR43" s="125">
        <v>397</v>
      </c>
      <c r="FS43" s="125">
        <v>399</v>
      </c>
      <c r="FT43" s="125">
        <v>400</v>
      </c>
      <c r="FU43" s="125">
        <v>401</v>
      </c>
      <c r="FV43" s="125">
        <v>400</v>
      </c>
      <c r="FW43" s="125">
        <v>403</v>
      </c>
      <c r="FX43" s="125">
        <v>402</v>
      </c>
      <c r="FY43" s="125">
        <v>402</v>
      </c>
      <c r="FZ43" s="125">
        <v>403</v>
      </c>
      <c r="GA43" s="125">
        <v>401</v>
      </c>
      <c r="GB43" s="125">
        <v>399</v>
      </c>
      <c r="GC43" s="125">
        <v>400</v>
      </c>
      <c r="GD43" s="125">
        <v>401</v>
      </c>
      <c r="GE43" s="125">
        <v>401</v>
      </c>
      <c r="GF43" s="125">
        <v>403</v>
      </c>
      <c r="GG43" s="125">
        <v>402</v>
      </c>
      <c r="GH43" s="125">
        <v>401</v>
      </c>
      <c r="GI43" s="125">
        <v>403</v>
      </c>
      <c r="GJ43" s="125">
        <v>402</v>
      </c>
      <c r="GK43" s="125">
        <v>404</v>
      </c>
      <c r="GL43" s="125">
        <v>400</v>
      </c>
      <c r="GM43" s="125">
        <v>401</v>
      </c>
      <c r="GN43" s="125">
        <v>402</v>
      </c>
      <c r="GO43" s="125">
        <v>400</v>
      </c>
      <c r="GP43" s="125">
        <v>402</v>
      </c>
      <c r="GQ43" s="125">
        <v>404</v>
      </c>
      <c r="GR43" s="125">
        <v>405</v>
      </c>
      <c r="GS43" s="125">
        <v>401</v>
      </c>
      <c r="GT43" s="125">
        <f>+'[1]Mar15'!$C10</f>
        <v>395</v>
      </c>
      <c r="GU43" s="125">
        <f>+'[1]Aug14'!$C43</f>
        <v>0</v>
      </c>
      <c r="GV43" s="125">
        <f>+'[1]Sep14'!$C43</f>
        <v>0</v>
      </c>
      <c r="GW43" s="125">
        <f>+'[1]Oct14'!$C43</f>
        <v>0</v>
      </c>
      <c r="GX43" s="125">
        <f>+'[1]Nov14'!$C43</f>
        <v>0</v>
      </c>
      <c r="GY43" s="125">
        <f>+'[1]Dec14'!$C43</f>
        <v>0</v>
      </c>
      <c r="GZ43" s="125">
        <f>+'[1]Jan15'!$C43</f>
        <v>0</v>
      </c>
      <c r="HA43" s="125">
        <f>+'[1]Feb15'!$C43</f>
        <v>0</v>
      </c>
      <c r="HB43" s="125">
        <f>+'[1]Mar15'!$C43</f>
        <v>0</v>
      </c>
      <c r="HC43" s="125">
        <f>+'[1]Apr15'!$C43</f>
        <v>0</v>
      </c>
      <c r="HD43" s="125">
        <f>+'[1]May15'!$C43</f>
        <v>0</v>
      </c>
      <c r="HE43" s="125">
        <f>+'[1]Jun15'!$C43</f>
        <v>0</v>
      </c>
      <c r="HF43" s="125">
        <f>'[1]Mar15'!$C$10</f>
        <v>395</v>
      </c>
      <c r="HG43" s="125">
        <f>'[1]Aug14'!$C$10</f>
        <v>399</v>
      </c>
      <c r="HH43" s="125">
        <f>'[1]Sep14'!$C$10</f>
        <v>398</v>
      </c>
      <c r="HI43" s="125">
        <f>'[1]Oct14'!$C$10</f>
        <v>399</v>
      </c>
      <c r="HJ43" s="125">
        <f>'[1]Nov14'!$C$10</f>
        <v>399</v>
      </c>
      <c r="HK43" s="125">
        <f>'[1]Dec14'!$C$10</f>
        <v>396</v>
      </c>
      <c r="HL43" s="125">
        <f>'[1]Jan15'!$C$10</f>
        <v>394</v>
      </c>
      <c r="HM43" s="125">
        <f>'[1]Feb15'!$C$10</f>
        <v>394</v>
      </c>
      <c r="HN43" s="125">
        <f>'[1]Mar15'!$C$10</f>
        <v>395</v>
      </c>
      <c r="HO43" s="125">
        <f>'[1]Apr15'!$C$10</f>
        <v>394</v>
      </c>
      <c r="HP43" s="125">
        <f>'[1]May15'!$C$10</f>
        <v>396</v>
      </c>
      <c r="HQ43" s="125">
        <f>'[1]Jun15'!$C$10</f>
        <v>395</v>
      </c>
      <c r="HR43" s="125">
        <f>'[2]Jul15'!$C$10</f>
        <v>394</v>
      </c>
      <c r="HS43" s="125">
        <f>'[2]Aug15'!$C$10</f>
        <v>391</v>
      </c>
      <c r="HT43" s="125">
        <f>'[2]Sep15'!$C$10</f>
        <v>394</v>
      </c>
      <c r="HU43" s="125">
        <f>'[2]Oct15'!$C$10</f>
        <v>400</v>
      </c>
      <c r="HV43" s="125">
        <f>'[2]Nov15'!$C$10</f>
        <v>400</v>
      </c>
      <c r="HW43" s="125">
        <f>'[2]Dec15'!$C$10</f>
        <v>398</v>
      </c>
      <c r="HX43" s="125">
        <f>'[2]Jan16'!$C$10</f>
        <v>400</v>
      </c>
      <c r="HY43" s="125">
        <f>'[2]Feb16'!$C$10</f>
        <v>401</v>
      </c>
      <c r="HZ43" s="125">
        <f>'[2]Mar16'!$C$10</f>
        <v>401</v>
      </c>
      <c r="IA43" s="125">
        <f>'[2]Apr16'!$C$10</f>
        <v>400</v>
      </c>
      <c r="IB43" s="125">
        <f>'[2]May16'!$C$10</f>
        <v>399</v>
      </c>
      <c r="IC43" s="125">
        <f>'[2]Jun16'!$C$10</f>
        <v>398</v>
      </c>
      <c r="ID43" s="125">
        <f>'[3]Jul16'!$C$10</f>
        <v>398</v>
      </c>
      <c r="IE43" s="125">
        <f>'[3]Aug16'!$C$10</f>
        <v>396</v>
      </c>
      <c r="IF43" s="125">
        <f>'[3]Sep16'!$C$10</f>
        <v>395</v>
      </c>
      <c r="IG43" s="125">
        <f>'[3]Oct16'!$C$10</f>
        <v>399</v>
      </c>
      <c r="IH43" s="125">
        <f>'[3]Nov16'!$C$10</f>
        <v>398</v>
      </c>
      <c r="II43" s="125">
        <f>'[3]Dec16'!$C$10</f>
        <v>398</v>
      </c>
      <c r="IJ43" s="125">
        <f>'[3]Jan17'!$C$10</f>
        <v>398</v>
      </c>
      <c r="IK43" s="125">
        <f>'[3]Feb17'!$C$10</f>
        <v>397</v>
      </c>
      <c r="IL43" s="125">
        <f>'[3]Mar17'!$C$10</f>
        <v>396</v>
      </c>
      <c r="IM43" s="125">
        <f>'[3]Apr17'!$C$10</f>
        <v>394</v>
      </c>
      <c r="IN43" s="125">
        <f>'[3]May17'!$C$10</f>
        <v>394</v>
      </c>
      <c r="IO43" s="125">
        <f>'[3]Jun17'!$C$10</f>
        <v>392</v>
      </c>
    </row>
    <row r="44" spans="1:249" ht="12.75">
      <c r="A44" s="20">
        <v>5</v>
      </c>
      <c r="B44" s="21" t="s">
        <v>17</v>
      </c>
      <c r="C44" s="124">
        <v>375</v>
      </c>
      <c r="D44" s="125">
        <v>391</v>
      </c>
      <c r="E44" s="125">
        <v>391</v>
      </c>
      <c r="F44" s="125">
        <v>391</v>
      </c>
      <c r="G44" s="125">
        <v>388</v>
      </c>
      <c r="H44" s="125">
        <v>390</v>
      </c>
      <c r="I44" s="125">
        <v>383</v>
      </c>
      <c r="J44" s="125">
        <v>385</v>
      </c>
      <c r="K44" s="125">
        <v>385</v>
      </c>
      <c r="L44" s="125">
        <v>381</v>
      </c>
      <c r="M44" s="125">
        <v>383</v>
      </c>
      <c r="N44" s="125">
        <v>385</v>
      </c>
      <c r="O44" s="125">
        <v>385</v>
      </c>
      <c r="P44" s="125">
        <v>385</v>
      </c>
      <c r="Q44" s="125">
        <v>388</v>
      </c>
      <c r="R44" s="125">
        <v>387</v>
      </c>
      <c r="S44" s="125">
        <v>369</v>
      </c>
      <c r="T44" s="125">
        <v>378</v>
      </c>
      <c r="U44" s="125">
        <v>391</v>
      </c>
      <c r="V44" s="125">
        <v>385</v>
      </c>
      <c r="W44" s="125">
        <v>388</v>
      </c>
      <c r="X44" s="125">
        <v>388</v>
      </c>
      <c r="Y44" s="125">
        <v>387</v>
      </c>
      <c r="Z44" s="125">
        <v>392</v>
      </c>
      <c r="AA44" s="125">
        <v>391</v>
      </c>
      <c r="AB44" s="124">
        <v>392</v>
      </c>
      <c r="AC44" s="125">
        <v>394</v>
      </c>
      <c r="AD44" s="125">
        <v>398</v>
      </c>
      <c r="AE44" s="125">
        <v>398</v>
      </c>
      <c r="AF44" s="125">
        <v>392</v>
      </c>
      <c r="AG44" s="125">
        <v>392</v>
      </c>
      <c r="AH44" s="125">
        <v>389</v>
      </c>
      <c r="AI44" s="125">
        <v>404</v>
      </c>
      <c r="AJ44" s="125">
        <v>402</v>
      </c>
      <c r="AK44" s="125">
        <v>399</v>
      </c>
      <c r="AL44" s="125">
        <v>399</v>
      </c>
      <c r="AM44" s="125">
        <v>398</v>
      </c>
      <c r="AN44" s="125">
        <v>397</v>
      </c>
      <c r="AO44" s="125">
        <v>397</v>
      </c>
      <c r="AP44" s="125">
        <v>395</v>
      </c>
      <c r="AQ44" s="125">
        <v>395</v>
      </c>
      <c r="AR44" s="125">
        <v>390</v>
      </c>
      <c r="AS44" s="125">
        <v>386</v>
      </c>
      <c r="AT44" s="125">
        <v>383</v>
      </c>
      <c r="AU44" s="125">
        <v>398</v>
      </c>
      <c r="AV44" s="125">
        <v>399</v>
      </c>
      <c r="AW44" s="125">
        <v>400</v>
      </c>
      <c r="AX44" s="125">
        <v>398</v>
      </c>
      <c r="AY44" s="125">
        <v>400</v>
      </c>
      <c r="AZ44" s="125">
        <v>399</v>
      </c>
      <c r="BA44" s="125">
        <v>402</v>
      </c>
      <c r="BB44" s="125">
        <v>401</v>
      </c>
      <c r="BC44" s="125">
        <v>404</v>
      </c>
      <c r="BD44" s="125">
        <v>403</v>
      </c>
      <c r="BE44" s="125">
        <v>400</v>
      </c>
      <c r="BF44" s="125">
        <v>394</v>
      </c>
      <c r="BG44" s="125">
        <v>404</v>
      </c>
      <c r="BH44" s="125">
        <v>402</v>
      </c>
      <c r="BI44" s="125">
        <v>401</v>
      </c>
      <c r="BJ44" s="125">
        <v>401</v>
      </c>
      <c r="BK44" s="125">
        <v>404</v>
      </c>
      <c r="BL44" s="125">
        <v>405</v>
      </c>
      <c r="BM44" s="125">
        <v>404</v>
      </c>
      <c r="BN44" s="125">
        <v>407</v>
      </c>
      <c r="BO44" s="125">
        <v>406</v>
      </c>
      <c r="BP44" s="125">
        <v>410</v>
      </c>
      <c r="BQ44" s="125">
        <v>408</v>
      </c>
      <c r="BR44" s="125">
        <v>409</v>
      </c>
      <c r="BS44" s="125">
        <v>413</v>
      </c>
      <c r="BT44" s="125">
        <v>412</v>
      </c>
      <c r="BU44" s="125">
        <v>417</v>
      </c>
      <c r="BV44" s="125">
        <v>413</v>
      </c>
      <c r="BW44" s="125">
        <v>415</v>
      </c>
      <c r="BX44" s="125">
        <v>411</v>
      </c>
      <c r="BY44" s="125">
        <v>411</v>
      </c>
      <c r="BZ44" s="125">
        <v>415</v>
      </c>
      <c r="CA44" s="125">
        <v>416</v>
      </c>
      <c r="CB44" s="125">
        <v>416</v>
      </c>
      <c r="CC44" s="125">
        <v>415</v>
      </c>
      <c r="CD44" s="125">
        <v>413</v>
      </c>
      <c r="CE44" s="125">
        <v>413</v>
      </c>
      <c r="CF44" s="125">
        <v>415</v>
      </c>
      <c r="CG44" s="125">
        <v>416</v>
      </c>
      <c r="CH44" s="125">
        <v>417</v>
      </c>
      <c r="CI44" s="125">
        <v>421</v>
      </c>
      <c r="CJ44" s="125">
        <v>419</v>
      </c>
      <c r="CK44" s="125">
        <v>421</v>
      </c>
      <c r="CL44" s="125">
        <v>419</v>
      </c>
      <c r="CM44" s="125">
        <v>419</v>
      </c>
      <c r="CN44" s="125">
        <v>419</v>
      </c>
      <c r="CO44" s="125">
        <v>408</v>
      </c>
      <c r="CP44" s="125">
        <v>407</v>
      </c>
      <c r="CQ44" s="125">
        <v>413</v>
      </c>
      <c r="CR44" s="125">
        <v>417</v>
      </c>
      <c r="CS44" s="125">
        <v>417</v>
      </c>
      <c r="CT44" s="125">
        <v>418</v>
      </c>
      <c r="CU44" s="125">
        <v>419</v>
      </c>
      <c r="CV44" s="125">
        <v>416</v>
      </c>
      <c r="CW44" s="125">
        <v>418</v>
      </c>
      <c r="CX44" s="125">
        <v>419</v>
      </c>
      <c r="CY44" s="125">
        <v>420</v>
      </c>
      <c r="CZ44" s="125">
        <v>420</v>
      </c>
      <c r="DA44" s="125">
        <v>420</v>
      </c>
      <c r="DB44" s="125">
        <v>414</v>
      </c>
      <c r="DC44" s="125">
        <v>419</v>
      </c>
      <c r="DD44" s="125">
        <v>421</v>
      </c>
      <c r="DE44" s="125">
        <v>425</v>
      </c>
      <c r="DF44" s="125">
        <v>422</v>
      </c>
      <c r="DG44" s="125">
        <v>420</v>
      </c>
      <c r="DH44" s="125">
        <v>420</v>
      </c>
      <c r="DI44" s="125">
        <v>418.6666666666667</v>
      </c>
      <c r="DJ44" s="125">
        <v>418.2222222222223</v>
      </c>
      <c r="DK44" s="125">
        <v>417.18518518518533</v>
      </c>
      <c r="DL44" s="125">
        <v>418.02469135802477</v>
      </c>
      <c r="DM44" s="125">
        <v>427</v>
      </c>
      <c r="DN44" s="125">
        <v>426</v>
      </c>
      <c r="DO44" s="125">
        <v>427</v>
      </c>
      <c r="DP44" s="125">
        <v>434</v>
      </c>
      <c r="DQ44" s="125">
        <v>434</v>
      </c>
      <c r="DR44" s="125">
        <v>437</v>
      </c>
      <c r="DS44" s="125">
        <v>436</v>
      </c>
      <c r="DT44" s="125">
        <v>438</v>
      </c>
      <c r="DU44" s="125">
        <v>440</v>
      </c>
      <c r="DV44" s="125">
        <v>440</v>
      </c>
      <c r="DW44" s="125">
        <v>439</v>
      </c>
      <c r="DX44" s="125">
        <v>440</v>
      </c>
      <c r="DY44" s="125">
        <v>436</v>
      </c>
      <c r="DZ44" s="125">
        <v>435</v>
      </c>
      <c r="EA44" s="125">
        <v>437</v>
      </c>
      <c r="EB44" s="125">
        <v>440</v>
      </c>
      <c r="EC44" s="125">
        <v>440</v>
      </c>
      <c r="ED44" s="125">
        <v>441</v>
      </c>
      <c r="EE44" s="125">
        <v>442</v>
      </c>
      <c r="EF44" s="125">
        <v>441</v>
      </c>
      <c r="EG44" s="125">
        <v>441</v>
      </c>
      <c r="EH44" s="125">
        <v>441</v>
      </c>
      <c r="EI44" s="125">
        <v>441</v>
      </c>
      <c r="EJ44" s="125">
        <v>441</v>
      </c>
      <c r="EK44" s="125">
        <v>440</v>
      </c>
      <c r="EL44" s="125">
        <v>437</v>
      </c>
      <c r="EM44" s="125">
        <v>448</v>
      </c>
      <c r="EN44" s="125">
        <v>449</v>
      </c>
      <c r="EO44" s="125">
        <v>451</v>
      </c>
      <c r="EP44" s="125">
        <v>452</v>
      </c>
      <c r="EQ44" s="125">
        <v>452</v>
      </c>
      <c r="ER44" s="125">
        <v>452</v>
      </c>
      <c r="ES44" s="125">
        <v>452</v>
      </c>
      <c r="ET44" s="125">
        <v>454</v>
      </c>
      <c r="EU44" s="125">
        <v>455</v>
      </c>
      <c r="EV44" s="125">
        <v>455</v>
      </c>
      <c r="EW44" s="125">
        <v>456</v>
      </c>
      <c r="EX44" s="125">
        <v>450</v>
      </c>
      <c r="EY44" s="125">
        <v>458</v>
      </c>
      <c r="EZ44" s="125">
        <v>462</v>
      </c>
      <c r="FA44" s="125">
        <v>466</v>
      </c>
      <c r="FB44" s="125">
        <v>467</v>
      </c>
      <c r="FC44" s="125">
        <v>467</v>
      </c>
      <c r="FD44" s="125">
        <v>467</v>
      </c>
      <c r="FE44" s="125">
        <v>466</v>
      </c>
      <c r="FF44" s="125">
        <v>465</v>
      </c>
      <c r="FG44" s="125">
        <v>464</v>
      </c>
      <c r="FH44" s="125">
        <v>462</v>
      </c>
      <c r="FI44" s="125">
        <v>458</v>
      </c>
      <c r="FJ44" s="125">
        <v>454</v>
      </c>
      <c r="FK44" s="125">
        <v>469</v>
      </c>
      <c r="FL44" s="125">
        <v>468</v>
      </c>
      <c r="FM44" s="125">
        <v>472</v>
      </c>
      <c r="FN44" s="125">
        <v>472</v>
      </c>
      <c r="FO44" s="125">
        <v>470</v>
      </c>
      <c r="FP44" s="125">
        <v>474</v>
      </c>
      <c r="FQ44" s="125">
        <v>474</v>
      </c>
      <c r="FR44" s="125">
        <v>475</v>
      </c>
      <c r="FS44" s="125">
        <v>475</v>
      </c>
      <c r="FT44" s="125">
        <v>471</v>
      </c>
      <c r="FU44" s="125">
        <v>467</v>
      </c>
      <c r="FV44" s="125">
        <v>466</v>
      </c>
      <c r="FW44" s="125">
        <v>473</v>
      </c>
      <c r="FX44" s="125">
        <v>471</v>
      </c>
      <c r="FY44" s="125">
        <v>468</v>
      </c>
      <c r="FZ44" s="125">
        <v>469</v>
      </c>
      <c r="GA44" s="125">
        <v>470</v>
      </c>
      <c r="GB44" s="125">
        <v>469</v>
      </c>
      <c r="GC44" s="125">
        <v>469</v>
      </c>
      <c r="GD44" s="125">
        <v>469</v>
      </c>
      <c r="GE44" s="125">
        <v>467</v>
      </c>
      <c r="GF44" s="125">
        <v>468</v>
      </c>
      <c r="GG44" s="125">
        <v>463</v>
      </c>
      <c r="GH44" s="125">
        <v>462</v>
      </c>
      <c r="GI44" s="125">
        <v>467</v>
      </c>
      <c r="GJ44" s="125">
        <v>468</v>
      </c>
      <c r="GK44" s="125">
        <v>468</v>
      </c>
      <c r="GL44" s="125">
        <v>469</v>
      </c>
      <c r="GM44" s="125">
        <v>469</v>
      </c>
      <c r="GN44" s="125">
        <v>471</v>
      </c>
      <c r="GO44" s="125">
        <v>471</v>
      </c>
      <c r="GP44" s="125">
        <v>474</v>
      </c>
      <c r="GQ44" s="125">
        <v>476</v>
      </c>
      <c r="GR44" s="125">
        <v>476</v>
      </c>
      <c r="GS44" s="125">
        <v>474</v>
      </c>
      <c r="GT44" s="125">
        <f>+'[1]Mar15'!$C11</f>
        <v>480</v>
      </c>
      <c r="GU44" s="125">
        <f>+'[1]Aug14'!$C44</f>
        <v>0</v>
      </c>
      <c r="GV44" s="125">
        <f>+'[1]Sep14'!$C44</f>
        <v>0</v>
      </c>
      <c r="GW44" s="125">
        <f>+'[1]Oct14'!$C44</f>
        <v>0</v>
      </c>
      <c r="GX44" s="125">
        <f>+'[1]Nov14'!$C44</f>
        <v>0</v>
      </c>
      <c r="GY44" s="125">
        <f>+'[1]Dec14'!$C44</f>
        <v>0</v>
      </c>
      <c r="GZ44" s="125">
        <f>+'[1]Jan15'!$C44</f>
        <v>0</v>
      </c>
      <c r="HA44" s="125">
        <f>+'[1]Feb15'!$C44</f>
        <v>0</v>
      </c>
      <c r="HB44" s="125">
        <f>+'[1]Mar15'!$C44</f>
        <v>0</v>
      </c>
      <c r="HC44" s="125">
        <f>+'[1]Apr15'!$C44</f>
        <v>0</v>
      </c>
      <c r="HD44" s="125">
        <f>+'[1]May15'!$C44</f>
        <v>0</v>
      </c>
      <c r="HE44" s="125">
        <f>+'[1]Jun15'!$C44</f>
        <v>0</v>
      </c>
      <c r="HF44" s="125">
        <f>'[1]Mar15'!$C$11</f>
        <v>480</v>
      </c>
      <c r="HG44" s="125">
        <f>'[1]Aug14'!$C$11</f>
        <v>476</v>
      </c>
      <c r="HH44" s="125">
        <f>'[1]Sep14'!$C$11</f>
        <v>475</v>
      </c>
      <c r="HI44" s="125">
        <f>'[1]Oct14'!$C$11</f>
        <v>474</v>
      </c>
      <c r="HJ44" s="125">
        <f>'[1]Nov14'!$C$11</f>
        <v>474</v>
      </c>
      <c r="HK44" s="125">
        <f>'[1]Dec14'!$C$11</f>
        <v>476</v>
      </c>
      <c r="HL44" s="125">
        <f>'[1]Jan15'!$C$11</f>
        <v>477</v>
      </c>
      <c r="HM44" s="125">
        <f>'[1]Feb15'!$C$11</f>
        <v>477</v>
      </c>
      <c r="HN44" s="125">
        <f>'[1]Mar15'!$C$11</f>
        <v>480</v>
      </c>
      <c r="HO44" s="125">
        <f>'[1]Apr15'!$C$11</f>
        <v>481</v>
      </c>
      <c r="HP44" s="125">
        <f>'[1]May15'!$C$11</f>
        <v>480</v>
      </c>
      <c r="HQ44" s="125">
        <f>'[1]Jun15'!$C$11</f>
        <v>476</v>
      </c>
      <c r="HR44" s="125">
        <f>'[2]Jul15'!$C$11</f>
        <v>485</v>
      </c>
      <c r="HS44" s="125">
        <f>'[2]Aug15'!$C$11</f>
        <v>486</v>
      </c>
      <c r="HT44" s="125">
        <f>'[2]Sep15'!$C$11</f>
        <v>485</v>
      </c>
      <c r="HU44" s="125">
        <f>'[2]Oct15'!$C$11</f>
        <v>488</v>
      </c>
      <c r="HV44" s="125">
        <f>'[2]Nov15'!$C$11</f>
        <v>488</v>
      </c>
      <c r="HW44" s="125">
        <f>'[2]Dec15'!$C$11</f>
        <v>488</v>
      </c>
      <c r="HX44" s="125">
        <f>'[2]Jan16'!$C$11</f>
        <v>487</v>
      </c>
      <c r="HY44" s="125">
        <f>'[2]Feb16'!$C$11</f>
        <v>488</v>
      </c>
      <c r="HZ44" s="125">
        <f>'[2]Mar16'!$C$11</f>
        <v>489</v>
      </c>
      <c r="IA44" s="125">
        <f>'[2]Apr16'!$C$11</f>
        <v>489</v>
      </c>
      <c r="IB44" s="125">
        <f>'[2]May16'!$C$11</f>
        <v>490</v>
      </c>
      <c r="IC44" s="125">
        <f>'[2]Jun16'!$C$11</f>
        <v>485</v>
      </c>
      <c r="ID44" s="125">
        <f>'[3]Jul16'!$C$11</f>
        <v>486</v>
      </c>
      <c r="IE44" s="125">
        <f>'[3]Aug16'!$C$11</f>
        <v>490</v>
      </c>
      <c r="IF44" s="125">
        <f>'[3]Sep16'!$C$11</f>
        <v>492</v>
      </c>
      <c r="IG44" s="125">
        <f>'[3]Oct16'!$C$11</f>
        <v>492</v>
      </c>
      <c r="IH44" s="125">
        <f>'[3]Nov16'!$C$11</f>
        <v>493</v>
      </c>
      <c r="II44" s="125">
        <f>'[3]Dec16'!$C$11</f>
        <v>493</v>
      </c>
      <c r="IJ44" s="125">
        <f>'[3]Jan17'!$C$11</f>
        <v>493</v>
      </c>
      <c r="IK44" s="125">
        <f>'[3]Feb17'!$C$11</f>
        <v>492</v>
      </c>
      <c r="IL44" s="125">
        <f>'[3]Mar17'!$C$11</f>
        <v>491</v>
      </c>
      <c r="IM44" s="125">
        <f>'[3]Apr17'!$C$11</f>
        <v>490</v>
      </c>
      <c r="IN44" s="125">
        <f>'[3]May17'!$C$11</f>
        <v>490</v>
      </c>
      <c r="IO44" s="125">
        <f>'[3]Jun17'!$C$11</f>
        <v>491</v>
      </c>
    </row>
    <row r="45" spans="1:249" ht="12.75">
      <c r="A45" s="20">
        <v>6</v>
      </c>
      <c r="B45" s="21" t="s">
        <v>18</v>
      </c>
      <c r="C45" s="124">
        <v>122</v>
      </c>
      <c r="D45" s="125">
        <v>130</v>
      </c>
      <c r="E45" s="125">
        <v>131</v>
      </c>
      <c r="F45" s="125">
        <v>131</v>
      </c>
      <c r="G45" s="125">
        <v>129</v>
      </c>
      <c r="H45" s="125">
        <v>129</v>
      </c>
      <c r="I45" s="125">
        <v>125</v>
      </c>
      <c r="J45" s="125">
        <v>125</v>
      </c>
      <c r="K45" s="125">
        <v>128</v>
      </c>
      <c r="L45" s="125">
        <v>130</v>
      </c>
      <c r="M45" s="125">
        <v>129</v>
      </c>
      <c r="N45" s="125">
        <v>130</v>
      </c>
      <c r="O45" s="125">
        <v>130</v>
      </c>
      <c r="P45" s="125">
        <v>134</v>
      </c>
      <c r="Q45" s="125">
        <v>134</v>
      </c>
      <c r="R45" s="125">
        <v>134</v>
      </c>
      <c r="S45" s="125">
        <v>136</v>
      </c>
      <c r="T45" s="125">
        <v>135</v>
      </c>
      <c r="U45" s="125">
        <v>135</v>
      </c>
      <c r="V45" s="125">
        <v>134</v>
      </c>
      <c r="W45" s="125">
        <v>133</v>
      </c>
      <c r="X45" s="125">
        <v>136</v>
      </c>
      <c r="Y45" s="125">
        <v>136</v>
      </c>
      <c r="Z45" s="125">
        <v>137</v>
      </c>
      <c r="AA45" s="125">
        <v>137</v>
      </c>
      <c r="AB45" s="125">
        <v>139</v>
      </c>
      <c r="AC45" s="125">
        <v>136</v>
      </c>
      <c r="AD45" s="125">
        <v>136</v>
      </c>
      <c r="AE45" s="125">
        <v>134</v>
      </c>
      <c r="AF45" s="125">
        <v>133</v>
      </c>
      <c r="AG45" s="125">
        <v>130</v>
      </c>
      <c r="AH45" s="125">
        <v>130</v>
      </c>
      <c r="AI45" s="125">
        <v>135</v>
      </c>
      <c r="AJ45" s="125">
        <v>137</v>
      </c>
      <c r="AK45" s="125">
        <v>141</v>
      </c>
      <c r="AL45" s="125">
        <v>141</v>
      </c>
      <c r="AM45" s="125">
        <v>141</v>
      </c>
      <c r="AN45" s="125">
        <v>141</v>
      </c>
      <c r="AO45" s="125">
        <v>142</v>
      </c>
      <c r="AP45" s="125">
        <v>140</v>
      </c>
      <c r="AQ45" s="125">
        <v>141</v>
      </c>
      <c r="AR45" s="125">
        <v>141</v>
      </c>
      <c r="AS45" s="125">
        <v>141</v>
      </c>
      <c r="AT45" s="125">
        <v>142</v>
      </c>
      <c r="AU45" s="125">
        <v>136</v>
      </c>
      <c r="AV45" s="125">
        <v>137</v>
      </c>
      <c r="AW45" s="125">
        <v>137</v>
      </c>
      <c r="AX45" s="125">
        <v>137</v>
      </c>
      <c r="AY45" s="125">
        <v>143</v>
      </c>
      <c r="AZ45" s="125">
        <v>143</v>
      </c>
      <c r="BA45" s="125">
        <v>143</v>
      </c>
      <c r="BB45" s="125">
        <v>145</v>
      </c>
      <c r="BC45" s="125">
        <v>146</v>
      </c>
      <c r="BD45" s="125">
        <v>147</v>
      </c>
      <c r="BE45" s="125">
        <v>145</v>
      </c>
      <c r="BF45" s="125">
        <v>145</v>
      </c>
      <c r="BG45" s="125">
        <v>149</v>
      </c>
      <c r="BH45" s="125">
        <v>150</v>
      </c>
      <c r="BI45" s="125">
        <v>150</v>
      </c>
      <c r="BJ45" s="125">
        <v>150</v>
      </c>
      <c r="BK45" s="125">
        <v>151</v>
      </c>
      <c r="BL45" s="125">
        <v>151</v>
      </c>
      <c r="BM45" s="125">
        <v>150</v>
      </c>
      <c r="BN45" s="125">
        <v>148</v>
      </c>
      <c r="BO45" s="125">
        <v>151</v>
      </c>
      <c r="BP45" s="125">
        <v>152</v>
      </c>
      <c r="BQ45" s="125">
        <v>155</v>
      </c>
      <c r="BR45" s="125">
        <v>154</v>
      </c>
      <c r="BS45" s="125">
        <v>155</v>
      </c>
      <c r="BT45" s="125">
        <v>155</v>
      </c>
      <c r="BU45" s="125">
        <v>155</v>
      </c>
      <c r="BV45" s="125">
        <v>156</v>
      </c>
      <c r="BW45" s="125">
        <v>156</v>
      </c>
      <c r="BX45" s="125">
        <v>158</v>
      </c>
      <c r="BY45" s="125">
        <v>156</v>
      </c>
      <c r="BZ45" s="125">
        <v>154</v>
      </c>
      <c r="CA45" s="125">
        <v>155</v>
      </c>
      <c r="CB45" s="125">
        <v>155</v>
      </c>
      <c r="CC45" s="125">
        <v>155</v>
      </c>
      <c r="CD45" s="125">
        <v>153</v>
      </c>
      <c r="CE45" s="125">
        <v>153</v>
      </c>
      <c r="CF45" s="125">
        <v>155</v>
      </c>
      <c r="CG45" s="125">
        <v>156</v>
      </c>
      <c r="CH45" s="125">
        <v>155</v>
      </c>
      <c r="CI45" s="125">
        <v>156</v>
      </c>
      <c r="CJ45" s="125">
        <v>157</v>
      </c>
      <c r="CK45" s="125">
        <v>158</v>
      </c>
      <c r="CL45" s="125">
        <v>159</v>
      </c>
      <c r="CM45" s="125">
        <v>159</v>
      </c>
      <c r="CN45" s="125">
        <v>160</v>
      </c>
      <c r="CO45" s="125">
        <v>159</v>
      </c>
      <c r="CP45" s="125">
        <v>159</v>
      </c>
      <c r="CQ45" s="125">
        <v>164</v>
      </c>
      <c r="CR45" s="125">
        <v>162</v>
      </c>
      <c r="CS45" s="125">
        <v>163</v>
      </c>
      <c r="CT45" s="125">
        <v>161</v>
      </c>
      <c r="CU45" s="125">
        <v>161</v>
      </c>
      <c r="CV45" s="125">
        <v>161</v>
      </c>
      <c r="CW45" s="125">
        <v>161</v>
      </c>
      <c r="CX45" s="125">
        <v>166</v>
      </c>
      <c r="CY45" s="125">
        <v>167</v>
      </c>
      <c r="CZ45" s="125">
        <v>168</v>
      </c>
      <c r="DA45" s="125">
        <v>168</v>
      </c>
      <c r="DB45" s="125">
        <v>161</v>
      </c>
      <c r="DC45" s="125">
        <v>162</v>
      </c>
      <c r="DD45" s="125">
        <v>162</v>
      </c>
      <c r="DE45" s="125">
        <v>162</v>
      </c>
      <c r="DF45" s="125">
        <v>158</v>
      </c>
      <c r="DG45" s="125">
        <v>162</v>
      </c>
      <c r="DH45" s="125">
        <v>165</v>
      </c>
      <c r="DI45" s="125">
        <v>168.66666666666666</v>
      </c>
      <c r="DJ45" s="125">
        <v>171.88888888888886</v>
      </c>
      <c r="DK45" s="125">
        <v>175.40740740740736</v>
      </c>
      <c r="DL45" s="125">
        <v>171.98765432098764</v>
      </c>
      <c r="DM45" s="125">
        <v>165</v>
      </c>
      <c r="DN45" s="125">
        <v>165</v>
      </c>
      <c r="DO45" s="125">
        <v>165</v>
      </c>
      <c r="DP45" s="125">
        <v>168</v>
      </c>
      <c r="DQ45" s="125">
        <v>168</v>
      </c>
      <c r="DR45" s="125">
        <v>169</v>
      </c>
      <c r="DS45" s="125">
        <v>168</v>
      </c>
      <c r="DT45" s="125">
        <v>168</v>
      </c>
      <c r="DU45" s="125">
        <v>167</v>
      </c>
      <c r="DV45" s="125">
        <v>167</v>
      </c>
      <c r="DW45" s="125">
        <v>166</v>
      </c>
      <c r="DX45" s="125">
        <v>165</v>
      </c>
      <c r="DY45" s="125">
        <v>165</v>
      </c>
      <c r="DZ45" s="125">
        <v>167</v>
      </c>
      <c r="EA45" s="125">
        <v>168</v>
      </c>
      <c r="EB45" s="125">
        <v>168</v>
      </c>
      <c r="EC45" s="125">
        <v>168</v>
      </c>
      <c r="ED45" s="125">
        <v>168</v>
      </c>
      <c r="EE45" s="125">
        <v>168</v>
      </c>
      <c r="EF45" s="125">
        <v>167</v>
      </c>
      <c r="EG45" s="125">
        <v>167</v>
      </c>
      <c r="EH45" s="125">
        <v>167</v>
      </c>
      <c r="EI45" s="125">
        <v>167</v>
      </c>
      <c r="EJ45" s="125">
        <v>167</v>
      </c>
      <c r="EK45" s="125">
        <v>167</v>
      </c>
      <c r="EL45" s="125">
        <v>166</v>
      </c>
      <c r="EM45" s="125">
        <v>163</v>
      </c>
      <c r="EN45" s="125">
        <v>166</v>
      </c>
      <c r="EO45" s="125">
        <v>167</v>
      </c>
      <c r="EP45" s="125">
        <v>166</v>
      </c>
      <c r="EQ45" s="125">
        <v>166</v>
      </c>
      <c r="ER45" s="125">
        <v>168</v>
      </c>
      <c r="ES45" s="125">
        <v>168</v>
      </c>
      <c r="ET45" s="125">
        <v>168</v>
      </c>
      <c r="EU45" s="125">
        <v>169</v>
      </c>
      <c r="EV45" s="125">
        <v>168</v>
      </c>
      <c r="EW45" s="125">
        <v>169</v>
      </c>
      <c r="EX45" s="125">
        <v>180</v>
      </c>
      <c r="EY45" s="125">
        <v>170</v>
      </c>
      <c r="EZ45" s="125">
        <v>168</v>
      </c>
      <c r="FA45" s="125">
        <v>169</v>
      </c>
      <c r="FB45" s="125">
        <v>169</v>
      </c>
      <c r="FC45" s="125">
        <v>169</v>
      </c>
      <c r="FD45" s="125">
        <v>169</v>
      </c>
      <c r="FE45" s="125">
        <v>169</v>
      </c>
      <c r="FF45" s="125">
        <v>169</v>
      </c>
      <c r="FG45" s="125">
        <v>169</v>
      </c>
      <c r="FH45" s="125">
        <v>169</v>
      </c>
      <c r="FI45" s="125">
        <v>169</v>
      </c>
      <c r="FJ45" s="125">
        <v>169</v>
      </c>
      <c r="FK45" s="125">
        <v>172</v>
      </c>
      <c r="FL45" s="125">
        <v>167</v>
      </c>
      <c r="FM45" s="125">
        <v>170</v>
      </c>
      <c r="FN45" s="125">
        <v>169</v>
      </c>
      <c r="FO45" s="125">
        <v>169</v>
      </c>
      <c r="FP45" s="125">
        <v>168</v>
      </c>
      <c r="FQ45" s="125">
        <v>168</v>
      </c>
      <c r="FR45" s="125">
        <v>168</v>
      </c>
      <c r="FS45" s="125">
        <v>168</v>
      </c>
      <c r="FT45" s="125">
        <v>169</v>
      </c>
      <c r="FU45" s="125">
        <v>169</v>
      </c>
      <c r="FV45" s="125">
        <v>168</v>
      </c>
      <c r="FW45" s="125">
        <v>169</v>
      </c>
      <c r="FX45" s="125">
        <v>168</v>
      </c>
      <c r="FY45" s="125">
        <v>166</v>
      </c>
      <c r="FZ45" s="125">
        <v>167</v>
      </c>
      <c r="GA45" s="125">
        <v>167</v>
      </c>
      <c r="GB45" s="125">
        <v>165</v>
      </c>
      <c r="GC45" s="125">
        <v>166</v>
      </c>
      <c r="GD45" s="125">
        <v>166</v>
      </c>
      <c r="GE45" s="125">
        <v>166</v>
      </c>
      <c r="GF45" s="125">
        <v>166</v>
      </c>
      <c r="GG45" s="125">
        <v>167</v>
      </c>
      <c r="GH45" s="125">
        <v>166</v>
      </c>
      <c r="GI45" s="125">
        <v>167</v>
      </c>
      <c r="GJ45" s="125">
        <v>167</v>
      </c>
      <c r="GK45" s="125">
        <v>169</v>
      </c>
      <c r="GL45" s="125">
        <v>169</v>
      </c>
      <c r="GM45" s="125">
        <v>169</v>
      </c>
      <c r="GN45" s="125">
        <v>170</v>
      </c>
      <c r="GO45" s="125">
        <v>170</v>
      </c>
      <c r="GP45" s="125">
        <v>170</v>
      </c>
      <c r="GQ45" s="125">
        <v>172</v>
      </c>
      <c r="GR45" s="125">
        <v>173</v>
      </c>
      <c r="GS45" s="125">
        <v>174</v>
      </c>
      <c r="GT45" s="125">
        <f>+'[1]Mar15'!$C12</f>
        <v>177</v>
      </c>
      <c r="GU45" s="125">
        <f>+'[1]Aug14'!$C45</f>
        <v>0</v>
      </c>
      <c r="GV45" s="125">
        <f>+'[1]Sep14'!$C45</f>
        <v>0</v>
      </c>
      <c r="GW45" s="125">
        <f>+'[1]Oct14'!$C45</f>
        <v>0</v>
      </c>
      <c r="GX45" s="125">
        <f>+'[1]Nov14'!$C45</f>
        <v>0</v>
      </c>
      <c r="GY45" s="125">
        <f>+'[1]Dec14'!$C45</f>
        <v>0</v>
      </c>
      <c r="GZ45" s="125">
        <f>+'[1]Jan15'!$C45</f>
        <v>0</v>
      </c>
      <c r="HA45" s="125">
        <f>+'[1]Feb15'!$C45</f>
        <v>0</v>
      </c>
      <c r="HB45" s="125">
        <f>+'[1]Mar15'!$C45</f>
        <v>0</v>
      </c>
      <c r="HC45" s="125">
        <f>+'[1]Apr15'!$C45</f>
        <v>0</v>
      </c>
      <c r="HD45" s="125">
        <f>+'[1]May15'!$C45</f>
        <v>0</v>
      </c>
      <c r="HE45" s="125">
        <f>+'[1]Jun15'!$C45</f>
        <v>0</v>
      </c>
      <c r="HF45" s="125">
        <f>'[1]Mar15'!$C$12</f>
        <v>177</v>
      </c>
      <c r="HG45" s="125">
        <f>'[1]Aug14'!$C$12</f>
        <v>176</v>
      </c>
      <c r="HH45" s="125">
        <f>'[1]Sep14'!$C$12</f>
        <v>176</v>
      </c>
      <c r="HI45" s="125">
        <f>'[1]Oct14'!$C$12</f>
        <v>176</v>
      </c>
      <c r="HJ45" s="125">
        <f>'[1]Nov14'!$C$12</f>
        <v>176</v>
      </c>
      <c r="HK45" s="125">
        <f>'[1]Dec14'!$C$12</f>
        <v>177</v>
      </c>
      <c r="HL45" s="125">
        <f>'[1]Jan15'!$C$12</f>
        <v>176</v>
      </c>
      <c r="HM45" s="125">
        <f>'[1]Feb15'!$C$12</f>
        <v>177</v>
      </c>
      <c r="HN45" s="125">
        <f>'[1]Mar15'!$C$12</f>
        <v>177</v>
      </c>
      <c r="HO45" s="125">
        <f>'[1]Apr15'!$C$12</f>
        <v>178</v>
      </c>
      <c r="HP45" s="125">
        <f>'[1]May15'!$C$12</f>
        <v>178</v>
      </c>
      <c r="HQ45" s="125">
        <f>'[1]Jun15'!$C$12</f>
        <v>178</v>
      </c>
      <c r="HR45" s="125">
        <f>'[2]Jul15'!$C$12</f>
        <v>177</v>
      </c>
      <c r="HS45" s="125">
        <f>'[2]Aug15'!$C$12</f>
        <v>176</v>
      </c>
      <c r="HT45" s="125">
        <f>'[2]Sep15'!$C$12</f>
        <v>177</v>
      </c>
      <c r="HU45" s="125">
        <f>'[2]Oct15'!$C$12</f>
        <v>177</v>
      </c>
      <c r="HV45" s="125">
        <f>'[2]Nov15'!$C$12</f>
        <v>177</v>
      </c>
      <c r="HW45" s="125">
        <f>'[2]Dec15'!$C$12</f>
        <v>177</v>
      </c>
      <c r="HX45" s="125">
        <f>'[2]Jan16'!$C$12</f>
        <v>177</v>
      </c>
      <c r="HY45" s="125">
        <f>'[2]Feb16'!$C$12</f>
        <v>178</v>
      </c>
      <c r="HZ45" s="125">
        <f>'[2]Mar16'!$C$12</f>
        <v>178</v>
      </c>
      <c r="IA45" s="125">
        <f>'[2]Apr16'!$C$12</f>
        <v>177</v>
      </c>
      <c r="IB45" s="125">
        <f>'[2]May16'!$C$12</f>
        <v>176</v>
      </c>
      <c r="IC45" s="125">
        <f>'[2]Jun16'!$C$12</f>
        <v>176</v>
      </c>
      <c r="ID45" s="125">
        <f>'[3]Jul16'!$C$12</f>
        <v>173</v>
      </c>
      <c r="IE45" s="125">
        <f>'[3]Aug16'!$C$12</f>
        <v>175</v>
      </c>
      <c r="IF45" s="125">
        <f>'[3]Sep16'!$C$12</f>
        <v>176</v>
      </c>
      <c r="IG45" s="125">
        <f>'[3]Oct16'!$C$12</f>
        <v>175</v>
      </c>
      <c r="IH45" s="125">
        <f>'[3]Nov16'!$C$12</f>
        <v>175</v>
      </c>
      <c r="II45" s="125">
        <f>'[3]Dec16'!$C$12</f>
        <v>175</v>
      </c>
      <c r="IJ45" s="125">
        <f>'[3]Jan17'!$C$12</f>
        <v>175</v>
      </c>
      <c r="IK45" s="125">
        <f>'[3]Feb17'!$C$12</f>
        <v>174</v>
      </c>
      <c r="IL45" s="125">
        <f>'[3]Mar17'!$C$12</f>
        <v>174</v>
      </c>
      <c r="IM45" s="125">
        <f>'[3]Apr17'!$C$12</f>
        <v>176</v>
      </c>
      <c r="IN45" s="125">
        <f>'[3]May17'!$C$12</f>
        <v>175</v>
      </c>
      <c r="IO45" s="125">
        <f>'[3]Jun17'!$C$12</f>
        <v>176</v>
      </c>
    </row>
    <row r="46" spans="1:249" ht="12.75">
      <c r="A46" s="22">
        <v>7</v>
      </c>
      <c r="B46" s="21" t="s">
        <v>19</v>
      </c>
      <c r="C46" s="124">
        <v>22</v>
      </c>
      <c r="D46" s="125">
        <v>22</v>
      </c>
      <c r="E46" s="125">
        <v>21</v>
      </c>
      <c r="F46" s="125">
        <v>19</v>
      </c>
      <c r="G46" s="125">
        <v>18</v>
      </c>
      <c r="H46" s="125">
        <v>19</v>
      </c>
      <c r="I46" s="125">
        <v>19</v>
      </c>
      <c r="J46" s="125">
        <v>19</v>
      </c>
      <c r="K46" s="125">
        <v>21</v>
      </c>
      <c r="L46" s="125">
        <v>22</v>
      </c>
      <c r="M46" s="125">
        <v>22</v>
      </c>
      <c r="N46" s="125">
        <v>23</v>
      </c>
      <c r="O46" s="125">
        <v>23</v>
      </c>
      <c r="P46" s="125">
        <v>23</v>
      </c>
      <c r="Q46" s="125">
        <v>23</v>
      </c>
      <c r="R46" s="125">
        <v>23</v>
      </c>
      <c r="S46" s="125">
        <v>23</v>
      </c>
      <c r="T46" s="125">
        <v>23</v>
      </c>
      <c r="U46" s="125">
        <v>23</v>
      </c>
      <c r="V46" s="125">
        <v>23</v>
      </c>
      <c r="W46" s="125">
        <v>23</v>
      </c>
      <c r="X46" s="125">
        <v>24</v>
      </c>
      <c r="Y46" s="125">
        <v>23</v>
      </c>
      <c r="Z46" s="125">
        <v>25</v>
      </c>
      <c r="AA46" s="125">
        <v>25</v>
      </c>
      <c r="AB46" s="125">
        <v>25</v>
      </c>
      <c r="AC46" s="125">
        <v>25</v>
      </c>
      <c r="AD46" s="125">
        <v>25</v>
      </c>
      <c r="AE46" s="125">
        <v>25</v>
      </c>
      <c r="AF46" s="125">
        <v>25</v>
      </c>
      <c r="AG46" s="125">
        <v>24</v>
      </c>
      <c r="AH46" s="125">
        <v>23</v>
      </c>
      <c r="AI46" s="125">
        <v>30</v>
      </c>
      <c r="AJ46" s="125">
        <v>26</v>
      </c>
      <c r="AK46" s="125">
        <v>23</v>
      </c>
      <c r="AL46" s="125">
        <v>23</v>
      </c>
      <c r="AM46" s="125">
        <v>24</v>
      </c>
      <c r="AN46" s="125">
        <v>30</v>
      </c>
      <c r="AO46" s="125">
        <v>26</v>
      </c>
      <c r="AP46" s="125">
        <v>26</v>
      </c>
      <c r="AQ46" s="125">
        <v>26</v>
      </c>
      <c r="AR46" s="125">
        <v>27</v>
      </c>
      <c r="AS46" s="125">
        <v>27</v>
      </c>
      <c r="AT46" s="125">
        <v>27</v>
      </c>
      <c r="AU46" s="125">
        <v>27</v>
      </c>
      <c r="AV46" s="125">
        <v>27</v>
      </c>
      <c r="AW46" s="125">
        <v>27</v>
      </c>
      <c r="AX46" s="125">
        <v>27</v>
      </c>
      <c r="AY46" s="125">
        <v>27</v>
      </c>
      <c r="AZ46" s="125">
        <v>27</v>
      </c>
      <c r="BA46" s="125">
        <v>27</v>
      </c>
      <c r="BB46" s="125">
        <v>27</v>
      </c>
      <c r="BC46" s="125">
        <v>27</v>
      </c>
      <c r="BD46" s="125">
        <v>28</v>
      </c>
      <c r="BE46" s="125">
        <v>28</v>
      </c>
      <c r="BF46" s="125">
        <v>27</v>
      </c>
      <c r="BG46" s="125">
        <v>27</v>
      </c>
      <c r="BH46" s="125">
        <v>30</v>
      </c>
      <c r="BI46" s="125">
        <v>30</v>
      </c>
      <c r="BJ46" s="125">
        <v>30</v>
      </c>
      <c r="BK46" s="125">
        <v>30</v>
      </c>
      <c r="BL46" s="125">
        <v>30</v>
      </c>
      <c r="BM46" s="125">
        <v>30</v>
      </c>
      <c r="BN46" s="125">
        <v>27</v>
      </c>
      <c r="BO46" s="125">
        <v>30</v>
      </c>
      <c r="BP46" s="125">
        <v>29</v>
      </c>
      <c r="BQ46" s="125">
        <v>29</v>
      </c>
      <c r="BR46" s="125">
        <v>29</v>
      </c>
      <c r="BS46" s="125">
        <v>24</v>
      </c>
      <c r="BT46" s="125">
        <v>30</v>
      </c>
      <c r="BU46" s="125">
        <v>32</v>
      </c>
      <c r="BV46" s="125">
        <v>32</v>
      </c>
      <c r="BW46" s="125">
        <v>32</v>
      </c>
      <c r="BX46" s="125">
        <v>33</v>
      </c>
      <c r="BY46" s="125">
        <v>33</v>
      </c>
      <c r="BZ46" s="125">
        <v>33</v>
      </c>
      <c r="CA46" s="125">
        <v>33</v>
      </c>
      <c r="CB46" s="125">
        <v>33</v>
      </c>
      <c r="CC46" s="125">
        <v>33</v>
      </c>
      <c r="CD46" s="125">
        <v>32</v>
      </c>
      <c r="CE46" s="125">
        <v>32</v>
      </c>
      <c r="CF46" s="125">
        <v>31</v>
      </c>
      <c r="CG46" s="125">
        <v>31</v>
      </c>
      <c r="CH46" s="125">
        <v>31</v>
      </c>
      <c r="CI46" s="125">
        <v>31</v>
      </c>
      <c r="CJ46" s="125">
        <v>32</v>
      </c>
      <c r="CK46" s="125">
        <v>32</v>
      </c>
      <c r="CL46" s="125">
        <v>33</v>
      </c>
      <c r="CM46" s="125">
        <v>37</v>
      </c>
      <c r="CN46" s="125">
        <v>37</v>
      </c>
      <c r="CO46" s="125">
        <v>36</v>
      </c>
      <c r="CP46" s="125">
        <v>32</v>
      </c>
      <c r="CQ46" s="125">
        <v>32</v>
      </c>
      <c r="CR46" s="125">
        <v>28</v>
      </c>
      <c r="CS46" s="125">
        <v>29</v>
      </c>
      <c r="CT46" s="125">
        <v>28</v>
      </c>
      <c r="CU46" s="125">
        <v>28</v>
      </c>
      <c r="CV46" s="125">
        <v>29</v>
      </c>
      <c r="CW46" s="125">
        <v>29</v>
      </c>
      <c r="CX46" s="125">
        <v>29</v>
      </c>
      <c r="CY46" s="125">
        <v>29</v>
      </c>
      <c r="CZ46" s="125">
        <v>28</v>
      </c>
      <c r="DA46" s="125">
        <v>28</v>
      </c>
      <c r="DB46" s="125">
        <v>28</v>
      </c>
      <c r="DC46" s="125">
        <v>30</v>
      </c>
      <c r="DD46" s="125">
        <v>29</v>
      </c>
      <c r="DE46" s="125">
        <v>29</v>
      </c>
      <c r="DF46" s="125">
        <v>29</v>
      </c>
      <c r="DG46" s="125">
        <v>29</v>
      </c>
      <c r="DH46" s="125">
        <v>29</v>
      </c>
      <c r="DI46" s="125">
        <v>29</v>
      </c>
      <c r="DJ46" s="125">
        <v>29</v>
      </c>
      <c r="DK46" s="125">
        <v>29</v>
      </c>
      <c r="DL46" s="125">
        <v>29</v>
      </c>
      <c r="DM46" s="125">
        <v>29</v>
      </c>
      <c r="DN46" s="125">
        <v>29</v>
      </c>
      <c r="DO46" s="125">
        <v>29</v>
      </c>
      <c r="DP46" s="125">
        <v>31</v>
      </c>
      <c r="DQ46" s="125">
        <v>31</v>
      </c>
      <c r="DR46" s="125">
        <v>31</v>
      </c>
      <c r="DS46" s="125">
        <v>30</v>
      </c>
      <c r="DT46" s="125">
        <v>30</v>
      </c>
      <c r="DU46" s="125">
        <v>31</v>
      </c>
      <c r="DV46" s="125">
        <v>30</v>
      </c>
      <c r="DW46" s="125">
        <v>30</v>
      </c>
      <c r="DX46" s="125">
        <v>30</v>
      </c>
      <c r="DY46" s="125">
        <v>30</v>
      </c>
      <c r="DZ46" s="125">
        <v>30</v>
      </c>
      <c r="EA46" s="125">
        <v>30</v>
      </c>
      <c r="EB46" s="125">
        <v>30</v>
      </c>
      <c r="EC46" s="125">
        <v>30</v>
      </c>
      <c r="ED46" s="125">
        <v>29</v>
      </c>
      <c r="EE46" s="125">
        <v>29</v>
      </c>
      <c r="EF46" s="125">
        <v>29</v>
      </c>
      <c r="EG46" s="125">
        <v>29</v>
      </c>
      <c r="EH46" s="125">
        <v>29</v>
      </c>
      <c r="EI46" s="125">
        <v>29</v>
      </c>
      <c r="EJ46" s="125">
        <v>29</v>
      </c>
      <c r="EK46" s="125">
        <v>29</v>
      </c>
      <c r="EL46" s="125">
        <v>28</v>
      </c>
      <c r="EM46" s="125">
        <v>28</v>
      </c>
      <c r="EN46" s="125">
        <v>28</v>
      </c>
      <c r="EO46" s="125">
        <v>28</v>
      </c>
      <c r="EP46" s="125">
        <v>27</v>
      </c>
      <c r="EQ46" s="125">
        <v>27</v>
      </c>
      <c r="ER46" s="125">
        <v>25</v>
      </c>
      <c r="ES46" s="125">
        <v>25</v>
      </c>
      <c r="ET46" s="125">
        <v>25</v>
      </c>
      <c r="EU46" s="125">
        <v>25</v>
      </c>
      <c r="EV46" s="125">
        <v>25</v>
      </c>
      <c r="EW46" s="125">
        <v>26</v>
      </c>
      <c r="EX46" s="125">
        <v>16</v>
      </c>
      <c r="EY46" s="125">
        <v>26</v>
      </c>
      <c r="EZ46" s="125">
        <v>26</v>
      </c>
      <c r="FA46" s="125">
        <v>26</v>
      </c>
      <c r="FB46" s="125">
        <v>27</v>
      </c>
      <c r="FC46" s="125">
        <v>23</v>
      </c>
      <c r="FD46" s="125">
        <v>23</v>
      </c>
      <c r="FE46" s="125">
        <v>24</v>
      </c>
      <c r="FF46" s="125">
        <v>24</v>
      </c>
      <c r="FG46" s="125">
        <v>24</v>
      </c>
      <c r="FH46" s="125">
        <v>24</v>
      </c>
      <c r="FI46" s="125">
        <v>25</v>
      </c>
      <c r="FJ46" s="125">
        <v>26</v>
      </c>
      <c r="FK46" s="125">
        <v>25</v>
      </c>
      <c r="FL46" s="125">
        <v>27</v>
      </c>
      <c r="FM46" s="125">
        <v>28</v>
      </c>
      <c r="FN46" s="125">
        <v>28</v>
      </c>
      <c r="FO46" s="125">
        <v>28</v>
      </c>
      <c r="FP46" s="125">
        <v>28</v>
      </c>
      <c r="FQ46" s="125">
        <v>27</v>
      </c>
      <c r="FR46" s="125">
        <v>26</v>
      </c>
      <c r="FS46" s="125">
        <v>26</v>
      </c>
      <c r="FT46" s="125">
        <v>26</v>
      </c>
      <c r="FU46" s="125">
        <v>26</v>
      </c>
      <c r="FV46" s="125">
        <v>26</v>
      </c>
      <c r="FW46" s="125">
        <v>27</v>
      </c>
      <c r="FX46" s="125">
        <v>26</v>
      </c>
      <c r="FY46" s="125">
        <v>26</v>
      </c>
      <c r="FZ46" s="125">
        <v>26</v>
      </c>
      <c r="GA46" s="125">
        <v>26</v>
      </c>
      <c r="GB46" s="125">
        <v>27</v>
      </c>
      <c r="GC46" s="125">
        <v>25</v>
      </c>
      <c r="GD46" s="125">
        <v>25</v>
      </c>
      <c r="GE46" s="125">
        <v>25</v>
      </c>
      <c r="GF46" s="125">
        <v>25</v>
      </c>
      <c r="GG46" s="125">
        <v>25</v>
      </c>
      <c r="GH46" s="125">
        <v>25</v>
      </c>
      <c r="GI46" s="125">
        <v>25</v>
      </c>
      <c r="GJ46" s="125">
        <v>24</v>
      </c>
      <c r="GK46" s="125">
        <v>24</v>
      </c>
      <c r="GL46" s="125">
        <v>23</v>
      </c>
      <c r="GM46" s="125">
        <v>23</v>
      </c>
      <c r="GN46" s="125">
        <v>23</v>
      </c>
      <c r="GO46" s="125">
        <v>24</v>
      </c>
      <c r="GP46" s="125">
        <v>24</v>
      </c>
      <c r="GQ46" s="125">
        <v>24</v>
      </c>
      <c r="GR46" s="125">
        <v>24</v>
      </c>
      <c r="GS46" s="125">
        <v>24</v>
      </c>
      <c r="GT46" s="125">
        <f>+'[1]Mar15'!$C13</f>
        <v>21</v>
      </c>
      <c r="GU46" s="125">
        <f>+'[1]Aug14'!$C46</f>
        <v>0</v>
      </c>
      <c r="GV46" s="125">
        <f>+'[1]Sep14'!$C46</f>
        <v>0</v>
      </c>
      <c r="GW46" s="125">
        <f>+'[1]Oct14'!$C46</f>
        <v>0</v>
      </c>
      <c r="GX46" s="125">
        <f>+'[1]Nov14'!$C46</f>
        <v>0</v>
      </c>
      <c r="GY46" s="125">
        <f>+'[1]Dec14'!$C46</f>
        <v>0</v>
      </c>
      <c r="GZ46" s="125">
        <f>+'[1]Jan15'!$C46</f>
        <v>0</v>
      </c>
      <c r="HA46" s="125">
        <f>+'[1]Feb15'!$C46</f>
        <v>0</v>
      </c>
      <c r="HB46" s="125">
        <f>+'[1]Mar15'!$C46</f>
        <v>0</v>
      </c>
      <c r="HC46" s="125">
        <f>+'[1]Apr15'!$C46</f>
        <v>0</v>
      </c>
      <c r="HD46" s="125">
        <f>+'[1]May15'!$C46</f>
        <v>0</v>
      </c>
      <c r="HE46" s="125">
        <f>+'[1]Jun15'!$C46</f>
        <v>0</v>
      </c>
      <c r="HF46" s="125">
        <f>'[1]Mar15'!$C$13</f>
        <v>21</v>
      </c>
      <c r="HG46" s="125">
        <f>'[1]Aug14'!$C$13</f>
        <v>23</v>
      </c>
      <c r="HH46" s="125">
        <f>'[1]Sep14'!$C$13</f>
        <v>22</v>
      </c>
      <c r="HI46" s="125">
        <f>'[1]Oct14'!$C$13</f>
        <v>22</v>
      </c>
      <c r="HJ46" s="125">
        <f>'[1]Nov14'!$C$13</f>
        <v>11</v>
      </c>
      <c r="HK46" s="125">
        <f>'[1]Dec14'!$C$13</f>
        <v>22</v>
      </c>
      <c r="HL46" s="125">
        <f>'[1]Jan15'!$C$13</f>
        <v>21</v>
      </c>
      <c r="HM46" s="125">
        <f>'[1]Feb15'!$C$13</f>
        <v>21</v>
      </c>
      <c r="HN46" s="125">
        <f>'[1]Mar15'!$C$13</f>
        <v>21</v>
      </c>
      <c r="HO46" s="125">
        <f>'[1]Apr15'!$C$13</f>
        <v>21</v>
      </c>
      <c r="HP46" s="125">
        <f>'[1]May15'!$C$13</f>
        <v>21</v>
      </c>
      <c r="HQ46" s="125">
        <f>'[1]Jun15'!$C$13</f>
        <v>21</v>
      </c>
      <c r="HR46" s="125">
        <f>'[2]Jul15'!$C$13</f>
        <v>23</v>
      </c>
      <c r="HS46" s="125">
        <f>'[2]Aug15'!$C$13</f>
        <v>23</v>
      </c>
      <c r="HT46" s="125">
        <f>'[2]Sep15'!$C$13</f>
        <v>23</v>
      </c>
      <c r="HU46" s="125">
        <f>'[2]Oct15'!$C$13</f>
        <v>22</v>
      </c>
      <c r="HV46" s="125">
        <f>'[2]Nov15'!$C$13</f>
        <v>22</v>
      </c>
      <c r="HW46" s="125">
        <f>'[2]Dec15'!$C$13</f>
        <v>22</v>
      </c>
      <c r="HX46" s="125">
        <f>'[2]Jan16'!$C$13</f>
        <v>22</v>
      </c>
      <c r="HY46" s="125">
        <f>'[2]Feb16'!$C$13</f>
        <v>22</v>
      </c>
      <c r="HZ46" s="125">
        <f>'[2]Mar16'!$C$13</f>
        <v>22</v>
      </c>
      <c r="IA46" s="125">
        <f>'[2]Apr16'!$C$13</f>
        <v>22</v>
      </c>
      <c r="IB46" s="125">
        <f>'[2]May16'!$C$13</f>
        <v>22</v>
      </c>
      <c r="IC46" s="125">
        <f>'[2]Jun16'!$C$13</f>
        <v>22</v>
      </c>
      <c r="ID46" s="125">
        <f>'[3]Jul16'!$C$13</f>
        <v>21</v>
      </c>
      <c r="IE46" s="125">
        <f>'[3]Aug16'!$C$13</f>
        <v>22</v>
      </c>
      <c r="IF46" s="125">
        <f>'[3]Sep16'!$C$13</f>
        <v>22</v>
      </c>
      <c r="IG46" s="125">
        <f>'[3]Oct16'!$C$13</f>
        <v>22</v>
      </c>
      <c r="IH46" s="125">
        <f>'[3]Nov16'!$C$13</f>
        <v>21</v>
      </c>
      <c r="II46" s="125">
        <f>'[3]Dec16'!$C$13</f>
        <v>21</v>
      </c>
      <c r="IJ46" s="125">
        <f>'[3]Jan17'!$C$13</f>
        <v>21</v>
      </c>
      <c r="IK46" s="125">
        <f>'[3]Feb17'!$C$13</f>
        <v>21</v>
      </c>
      <c r="IL46" s="125">
        <f>'[3]Mar17'!$C$13</f>
        <v>21</v>
      </c>
      <c r="IM46" s="125">
        <f>'[3]Apr17'!$C$13</f>
        <v>21</v>
      </c>
      <c r="IN46" s="125">
        <f>'[3]May17'!$C$13</f>
        <v>22</v>
      </c>
      <c r="IO46" s="125">
        <f>'[3]Jun17'!$C$13</f>
        <v>22</v>
      </c>
    </row>
    <row r="47" spans="1:249" ht="12.75">
      <c r="A47" s="23"/>
      <c r="B47" s="21" t="s">
        <v>20</v>
      </c>
      <c r="C47" s="124">
        <v>16</v>
      </c>
      <c r="D47" s="125">
        <v>18</v>
      </c>
      <c r="E47" s="125">
        <v>19</v>
      </c>
      <c r="F47" s="125">
        <v>19</v>
      </c>
      <c r="G47" s="125">
        <v>18</v>
      </c>
      <c r="H47" s="125">
        <v>18</v>
      </c>
      <c r="I47" s="125">
        <v>18</v>
      </c>
      <c r="J47" s="125">
        <v>18</v>
      </c>
      <c r="K47" s="125">
        <v>18</v>
      </c>
      <c r="L47" s="125">
        <v>18</v>
      </c>
      <c r="M47" s="125">
        <v>17</v>
      </c>
      <c r="N47" s="125">
        <v>17</v>
      </c>
      <c r="O47" s="125">
        <v>17</v>
      </c>
      <c r="P47" s="125">
        <v>17</v>
      </c>
      <c r="Q47" s="125">
        <v>18</v>
      </c>
      <c r="R47" s="125">
        <v>18</v>
      </c>
      <c r="S47" s="125">
        <v>18</v>
      </c>
      <c r="T47" s="125">
        <v>18</v>
      </c>
      <c r="U47" s="125">
        <v>17</v>
      </c>
      <c r="V47" s="125">
        <v>17</v>
      </c>
      <c r="W47" s="125">
        <v>16</v>
      </c>
      <c r="X47" s="125">
        <v>16</v>
      </c>
      <c r="Y47" s="125">
        <v>16</v>
      </c>
      <c r="Z47" s="125">
        <v>16</v>
      </c>
      <c r="AA47" s="125">
        <v>17</v>
      </c>
      <c r="AB47" s="125">
        <v>16</v>
      </c>
      <c r="AC47" s="125">
        <v>16</v>
      </c>
      <c r="AD47" s="125">
        <v>16</v>
      </c>
      <c r="AE47" s="125">
        <v>16</v>
      </c>
      <c r="AF47" s="125">
        <v>16</v>
      </c>
      <c r="AG47" s="125">
        <v>16</v>
      </c>
      <c r="AH47" s="125">
        <v>16</v>
      </c>
      <c r="AI47" s="125">
        <v>16</v>
      </c>
      <c r="AJ47" s="125">
        <v>18</v>
      </c>
      <c r="AK47" s="125">
        <v>19</v>
      </c>
      <c r="AL47" s="125">
        <v>18</v>
      </c>
      <c r="AM47" s="125">
        <v>18</v>
      </c>
      <c r="AN47" s="125">
        <v>21</v>
      </c>
      <c r="AO47" s="125">
        <v>18</v>
      </c>
      <c r="AP47" s="125">
        <v>18</v>
      </c>
      <c r="AQ47" s="125">
        <v>18</v>
      </c>
      <c r="AR47" s="125">
        <v>18</v>
      </c>
      <c r="AS47" s="125">
        <v>18</v>
      </c>
      <c r="AT47" s="125">
        <v>16</v>
      </c>
      <c r="AU47" s="125">
        <v>18</v>
      </c>
      <c r="AV47" s="125">
        <v>18</v>
      </c>
      <c r="AW47" s="125">
        <v>19</v>
      </c>
      <c r="AX47" s="125">
        <v>20</v>
      </c>
      <c r="AY47" s="125">
        <v>20</v>
      </c>
      <c r="AZ47" s="125">
        <v>20</v>
      </c>
      <c r="BA47" s="125">
        <v>20</v>
      </c>
      <c r="BB47" s="125">
        <v>20</v>
      </c>
      <c r="BC47" s="125">
        <v>20</v>
      </c>
      <c r="BD47" s="125">
        <v>23</v>
      </c>
      <c r="BE47" s="125">
        <v>23</v>
      </c>
      <c r="BF47" s="125">
        <v>23</v>
      </c>
      <c r="BG47" s="125">
        <v>23</v>
      </c>
      <c r="BH47" s="125">
        <v>21</v>
      </c>
      <c r="BI47" s="125">
        <v>21</v>
      </c>
      <c r="BJ47" s="125">
        <v>21</v>
      </c>
      <c r="BK47" s="125">
        <v>21</v>
      </c>
      <c r="BL47" s="125">
        <v>21</v>
      </c>
      <c r="BM47" s="125">
        <v>21</v>
      </c>
      <c r="BN47" s="125">
        <v>21</v>
      </c>
      <c r="BO47" s="125">
        <v>21</v>
      </c>
      <c r="BP47" s="125">
        <v>20</v>
      </c>
      <c r="BQ47" s="125">
        <v>20</v>
      </c>
      <c r="BR47" s="125">
        <v>20</v>
      </c>
      <c r="BS47" s="125">
        <v>20</v>
      </c>
      <c r="BT47" s="125">
        <v>20</v>
      </c>
      <c r="BU47" s="125">
        <v>20</v>
      </c>
      <c r="BV47" s="125">
        <v>20</v>
      </c>
      <c r="BW47" s="125">
        <v>20</v>
      </c>
      <c r="BX47" s="125">
        <v>20</v>
      </c>
      <c r="BY47" s="125">
        <v>20</v>
      </c>
      <c r="BZ47" s="125">
        <v>20</v>
      </c>
      <c r="CA47" s="125">
        <v>19</v>
      </c>
      <c r="CB47" s="125">
        <v>19</v>
      </c>
      <c r="CC47" s="125">
        <v>20</v>
      </c>
      <c r="CD47" s="125">
        <v>20</v>
      </c>
      <c r="CE47" s="125">
        <v>19</v>
      </c>
      <c r="CF47" s="125">
        <v>21</v>
      </c>
      <c r="CG47" s="125">
        <v>21</v>
      </c>
      <c r="CH47" s="125">
        <v>21</v>
      </c>
      <c r="CI47" s="125">
        <v>21</v>
      </c>
      <c r="CJ47" s="125">
        <v>21</v>
      </c>
      <c r="CK47" s="125">
        <v>21</v>
      </c>
      <c r="CL47" s="125">
        <v>21</v>
      </c>
      <c r="CM47" s="125">
        <v>21</v>
      </c>
      <c r="CN47" s="125">
        <v>21</v>
      </c>
      <c r="CO47" s="125">
        <v>20</v>
      </c>
      <c r="CP47" s="125">
        <v>20</v>
      </c>
      <c r="CQ47" s="125">
        <v>20</v>
      </c>
      <c r="CR47" s="125">
        <v>19</v>
      </c>
      <c r="CS47" s="125">
        <v>19</v>
      </c>
      <c r="CT47" s="125">
        <v>19</v>
      </c>
      <c r="CU47" s="125">
        <v>19</v>
      </c>
      <c r="CV47" s="125">
        <v>19</v>
      </c>
      <c r="CW47" s="125">
        <v>19</v>
      </c>
      <c r="CX47" s="125">
        <v>19</v>
      </c>
      <c r="CY47" s="125">
        <v>19</v>
      </c>
      <c r="CZ47" s="125">
        <v>19</v>
      </c>
      <c r="DA47" s="125">
        <v>20</v>
      </c>
      <c r="DB47" s="125">
        <v>20</v>
      </c>
      <c r="DC47" s="125">
        <v>20</v>
      </c>
      <c r="DD47" s="125">
        <v>20</v>
      </c>
      <c r="DE47" s="125">
        <v>20</v>
      </c>
      <c r="DF47" s="125">
        <v>19</v>
      </c>
      <c r="DG47" s="125">
        <v>20</v>
      </c>
      <c r="DH47" s="125">
        <v>20</v>
      </c>
      <c r="DI47" s="125">
        <v>20</v>
      </c>
      <c r="DJ47" s="125">
        <v>19</v>
      </c>
      <c r="DK47" s="125">
        <v>20</v>
      </c>
      <c r="DL47" s="125">
        <v>19</v>
      </c>
      <c r="DM47" s="125">
        <v>20</v>
      </c>
      <c r="DN47" s="125">
        <v>20</v>
      </c>
      <c r="DO47" s="125">
        <v>20</v>
      </c>
      <c r="DP47" s="125">
        <v>20</v>
      </c>
      <c r="DQ47" s="125">
        <v>20</v>
      </c>
      <c r="DR47" s="125">
        <v>20</v>
      </c>
      <c r="DS47" s="125">
        <v>18</v>
      </c>
      <c r="DT47" s="125">
        <v>18</v>
      </c>
      <c r="DU47" s="125">
        <v>18</v>
      </c>
      <c r="DV47" s="125">
        <v>18</v>
      </c>
      <c r="DW47" s="125">
        <v>17</v>
      </c>
      <c r="DX47" s="125">
        <v>17</v>
      </c>
      <c r="DY47" s="125">
        <v>18</v>
      </c>
      <c r="DZ47" s="125">
        <v>18</v>
      </c>
      <c r="EA47" s="125">
        <v>18</v>
      </c>
      <c r="EB47" s="125">
        <v>18</v>
      </c>
      <c r="EC47" s="125">
        <v>18</v>
      </c>
      <c r="ED47" s="125">
        <v>18</v>
      </c>
      <c r="EE47" s="125">
        <v>18</v>
      </c>
      <c r="EF47" s="125">
        <v>18</v>
      </c>
      <c r="EG47" s="125">
        <v>18</v>
      </c>
      <c r="EH47" s="125">
        <v>19</v>
      </c>
      <c r="EI47" s="125">
        <v>19</v>
      </c>
      <c r="EJ47" s="125">
        <v>19</v>
      </c>
      <c r="EK47" s="125">
        <v>19</v>
      </c>
      <c r="EL47" s="125">
        <v>19</v>
      </c>
      <c r="EM47" s="125">
        <v>19</v>
      </c>
      <c r="EN47" s="125">
        <v>19</v>
      </c>
      <c r="EO47" s="125">
        <v>19</v>
      </c>
      <c r="EP47" s="125">
        <v>19</v>
      </c>
      <c r="EQ47" s="125">
        <v>19</v>
      </c>
      <c r="ER47" s="125">
        <v>19</v>
      </c>
      <c r="ES47" s="125">
        <v>19</v>
      </c>
      <c r="ET47" s="125">
        <v>19</v>
      </c>
      <c r="EU47" s="125">
        <v>19</v>
      </c>
      <c r="EV47" s="125">
        <v>19</v>
      </c>
      <c r="EW47" s="125">
        <v>18</v>
      </c>
      <c r="EX47" s="125">
        <v>18</v>
      </c>
      <c r="EY47" s="125">
        <v>18</v>
      </c>
      <c r="EZ47" s="125">
        <v>18</v>
      </c>
      <c r="FA47" s="125">
        <v>17</v>
      </c>
      <c r="FB47" s="125">
        <v>18</v>
      </c>
      <c r="FC47" s="125">
        <v>18</v>
      </c>
      <c r="FD47" s="125">
        <v>18</v>
      </c>
      <c r="FE47" s="125">
        <v>18</v>
      </c>
      <c r="FF47" s="125">
        <v>18</v>
      </c>
      <c r="FG47" s="125">
        <v>18</v>
      </c>
      <c r="FH47" s="125">
        <v>19</v>
      </c>
      <c r="FI47" s="125">
        <v>19</v>
      </c>
      <c r="FJ47" s="125">
        <v>19</v>
      </c>
      <c r="FK47" s="125">
        <v>19</v>
      </c>
      <c r="FL47" s="125">
        <v>19</v>
      </c>
      <c r="FM47" s="125">
        <v>19</v>
      </c>
      <c r="FN47" s="125">
        <v>19</v>
      </c>
      <c r="FO47" s="125">
        <v>19</v>
      </c>
      <c r="FP47" s="125">
        <v>19</v>
      </c>
      <c r="FQ47" s="125">
        <v>19</v>
      </c>
      <c r="FR47" s="125">
        <v>19</v>
      </c>
      <c r="FS47" s="125">
        <v>19</v>
      </c>
      <c r="FT47" s="125">
        <v>19</v>
      </c>
      <c r="FU47" s="125">
        <v>19</v>
      </c>
      <c r="FV47" s="125">
        <v>19</v>
      </c>
      <c r="FW47" s="125">
        <v>16</v>
      </c>
      <c r="FX47" s="125">
        <v>15</v>
      </c>
      <c r="FY47" s="125">
        <v>16</v>
      </c>
      <c r="FZ47" s="125">
        <v>16</v>
      </c>
      <c r="GA47" s="125">
        <v>16</v>
      </c>
      <c r="GB47" s="125">
        <v>16</v>
      </c>
      <c r="GC47" s="125">
        <v>16</v>
      </c>
      <c r="GD47" s="125">
        <v>16</v>
      </c>
      <c r="GE47" s="125">
        <v>15</v>
      </c>
      <c r="GF47" s="125">
        <v>17</v>
      </c>
      <c r="GG47" s="125">
        <v>17</v>
      </c>
      <c r="GH47" s="125">
        <v>17</v>
      </c>
      <c r="GI47" s="125">
        <v>17</v>
      </c>
      <c r="GJ47" s="125">
        <v>17</v>
      </c>
      <c r="GK47" s="125">
        <v>17</v>
      </c>
      <c r="GL47" s="125">
        <v>17</v>
      </c>
      <c r="GM47" s="125">
        <v>17</v>
      </c>
      <c r="GN47" s="125">
        <v>15</v>
      </c>
      <c r="GO47" s="125">
        <v>15</v>
      </c>
      <c r="GP47" s="125">
        <v>15</v>
      </c>
      <c r="GQ47" s="125">
        <v>15</v>
      </c>
      <c r="GR47" s="125">
        <v>15</v>
      </c>
      <c r="GS47" s="125">
        <v>15</v>
      </c>
      <c r="GT47" s="125">
        <f>+'[1]Mar15'!$C14</f>
        <v>14</v>
      </c>
      <c r="GU47" s="125">
        <f>+'[1]Aug14'!$C47</f>
        <v>0</v>
      </c>
      <c r="GV47" s="125">
        <f>+'[1]Sep14'!$C47</f>
        <v>0</v>
      </c>
      <c r="GW47" s="125">
        <f>+'[1]Oct14'!$C47</f>
        <v>0</v>
      </c>
      <c r="GX47" s="125">
        <f>+'[1]Nov14'!$C47</f>
        <v>0</v>
      </c>
      <c r="GY47" s="125">
        <f>+'[1]Dec14'!$C47</f>
        <v>0</v>
      </c>
      <c r="GZ47" s="125">
        <f>+'[1]Jan15'!$C47</f>
        <v>0</v>
      </c>
      <c r="HA47" s="125">
        <f>+'[1]Feb15'!$C47</f>
        <v>0</v>
      </c>
      <c r="HB47" s="125">
        <f>+'[1]Mar15'!$C47</f>
        <v>0</v>
      </c>
      <c r="HC47" s="125">
        <f>+'[1]Apr15'!$C47</f>
        <v>0</v>
      </c>
      <c r="HD47" s="125">
        <f>+'[1]May15'!$C47</f>
        <v>0</v>
      </c>
      <c r="HE47" s="125">
        <f>+'[1]Jun15'!$C47</f>
        <v>0</v>
      </c>
      <c r="HF47" s="125">
        <f>'[1]Mar15'!$C$14</f>
        <v>14</v>
      </c>
      <c r="HG47" s="125">
        <f>'[1]Aug14'!$C$14</f>
        <v>15</v>
      </c>
      <c r="HH47" s="125">
        <f>'[1]Sep14'!$C$14</f>
        <v>15</v>
      </c>
      <c r="HI47" s="125">
        <f>'[1]Oct14'!$C$14</f>
        <v>15</v>
      </c>
      <c r="HJ47" s="125">
        <f>'[1]Nov14'!$C$14</f>
        <v>14</v>
      </c>
      <c r="HK47" s="125">
        <f>'[1]Dec14'!$C$14</f>
        <v>14</v>
      </c>
      <c r="HL47" s="125">
        <f>'[1]Jan15'!$C$14</f>
        <v>14</v>
      </c>
      <c r="HM47" s="125">
        <f>'[1]Feb15'!$C$14</f>
        <v>14</v>
      </c>
      <c r="HN47" s="125">
        <f>'[1]Mar15'!$C$14</f>
        <v>14</v>
      </c>
      <c r="HO47" s="125">
        <f>'[1]Apr15'!$C$14</f>
        <v>14</v>
      </c>
      <c r="HP47" s="125">
        <f>'[1]May15'!$C$14</f>
        <v>14</v>
      </c>
      <c r="HQ47" s="125">
        <f>'[1]Jun15'!$C$14</f>
        <v>15</v>
      </c>
      <c r="HR47" s="125">
        <f>'[2]Jul15'!$C$14</f>
        <v>15</v>
      </c>
      <c r="HS47" s="125">
        <f>'[2]Aug15'!$C$14</f>
        <v>15</v>
      </c>
      <c r="HT47" s="125">
        <f>'[2]Sep15'!$C$14</f>
        <v>15</v>
      </c>
      <c r="HU47" s="125">
        <f>'[2]Oct15'!$C$14</f>
        <v>15</v>
      </c>
      <c r="HV47" s="125">
        <f>'[2]Nov15'!$C$14</f>
        <v>15</v>
      </c>
      <c r="HW47" s="125">
        <f>'[2]Dec15'!$C$14</f>
        <v>15</v>
      </c>
      <c r="HX47" s="125">
        <f>'[2]Jan16'!$C$14</f>
        <v>15</v>
      </c>
      <c r="HY47" s="125">
        <f>'[2]Feb16'!$C$14</f>
        <v>15</v>
      </c>
      <c r="HZ47" s="125">
        <f>'[2]Mar16'!$C$14</f>
        <v>15</v>
      </c>
      <c r="IA47" s="125">
        <f>'[2]Apr16'!$C$14</f>
        <v>15</v>
      </c>
      <c r="IB47" s="125">
        <f>'[2]May16'!$C$14</f>
        <v>15</v>
      </c>
      <c r="IC47" s="125">
        <f>'[2]Jun16'!$C$14</f>
        <v>15</v>
      </c>
      <c r="ID47" s="125">
        <f>'[3]Jul16'!$C$14</f>
        <v>15</v>
      </c>
      <c r="IE47" s="125">
        <f>'[3]Aug16'!$C$14</f>
        <v>14</v>
      </c>
      <c r="IF47" s="125">
        <f>'[3]Sep16'!$C$14</f>
        <v>15</v>
      </c>
      <c r="IG47" s="125">
        <f>'[3]Oct16'!$C$14</f>
        <v>15</v>
      </c>
      <c r="IH47" s="125">
        <f>'[3]Nov16'!$C$14</f>
        <v>15</v>
      </c>
      <c r="II47" s="125">
        <f>'[3]Dec16'!$C$14</f>
        <v>15</v>
      </c>
      <c r="IJ47" s="125">
        <f>'[3]Jan17'!$C$14</f>
        <v>15</v>
      </c>
      <c r="IK47" s="125">
        <f>'[3]Feb17'!$C$14</f>
        <v>15</v>
      </c>
      <c r="IL47" s="125">
        <f>'[3]Mar17'!$C$14</f>
        <v>15</v>
      </c>
      <c r="IM47" s="125">
        <f>'[3]Apr17'!$C$14</f>
        <v>15</v>
      </c>
      <c r="IN47" s="125">
        <f>'[3]May17'!$C$14</f>
        <v>15</v>
      </c>
      <c r="IO47" s="125">
        <f>'[3]Jun17'!$C$14</f>
        <v>15</v>
      </c>
    </row>
    <row r="48" spans="1:249" ht="12.75">
      <c r="A48" s="24"/>
      <c r="B48" s="21" t="s">
        <v>21</v>
      </c>
      <c r="C48" s="124">
        <v>49</v>
      </c>
      <c r="D48" s="125">
        <v>47</v>
      </c>
      <c r="E48" s="125">
        <v>47</v>
      </c>
      <c r="F48" s="125">
        <v>48</v>
      </c>
      <c r="G48" s="125">
        <v>47</v>
      </c>
      <c r="H48" s="125">
        <v>47</v>
      </c>
      <c r="I48" s="125">
        <v>48</v>
      </c>
      <c r="J48" s="125">
        <v>48</v>
      </c>
      <c r="K48" s="125">
        <v>46</v>
      </c>
      <c r="L48" s="125">
        <v>45</v>
      </c>
      <c r="M48" s="125">
        <v>46</v>
      </c>
      <c r="N48" s="125">
        <v>47</v>
      </c>
      <c r="O48" s="125">
        <v>46</v>
      </c>
      <c r="P48" s="125">
        <v>46</v>
      </c>
      <c r="Q48" s="125">
        <v>45</v>
      </c>
      <c r="R48" s="125">
        <v>46</v>
      </c>
      <c r="S48" s="125">
        <v>46</v>
      </c>
      <c r="T48" s="125">
        <v>46</v>
      </c>
      <c r="U48" s="125">
        <v>48</v>
      </c>
      <c r="V48" s="125">
        <v>48</v>
      </c>
      <c r="W48" s="125">
        <v>50</v>
      </c>
      <c r="X48" s="125">
        <v>52</v>
      </c>
      <c r="Y48" s="125">
        <v>52</v>
      </c>
      <c r="Z48" s="125">
        <v>53</v>
      </c>
      <c r="AA48" s="125">
        <v>53</v>
      </c>
      <c r="AB48" s="125">
        <v>53</v>
      </c>
      <c r="AC48" s="125">
        <v>53</v>
      </c>
      <c r="AD48" s="125">
        <v>53</v>
      </c>
      <c r="AE48" s="125">
        <v>53</v>
      </c>
      <c r="AF48" s="125">
        <v>53</v>
      </c>
      <c r="AG48" s="125">
        <v>53</v>
      </c>
      <c r="AH48" s="125">
        <v>53</v>
      </c>
      <c r="AI48" s="125">
        <v>54</v>
      </c>
      <c r="AJ48" s="125">
        <v>58</v>
      </c>
      <c r="AK48" s="125">
        <v>61</v>
      </c>
      <c r="AL48" s="125">
        <v>62</v>
      </c>
      <c r="AM48" s="125">
        <v>62</v>
      </c>
      <c r="AN48" s="125">
        <v>62</v>
      </c>
      <c r="AO48" s="125">
        <v>63</v>
      </c>
      <c r="AP48" s="125">
        <v>62</v>
      </c>
      <c r="AQ48" s="125">
        <v>62</v>
      </c>
      <c r="AR48" s="125">
        <v>62</v>
      </c>
      <c r="AS48" s="125">
        <v>62</v>
      </c>
      <c r="AT48" s="125">
        <v>60</v>
      </c>
      <c r="AU48" s="125">
        <v>60</v>
      </c>
      <c r="AV48" s="125">
        <v>59</v>
      </c>
      <c r="AW48" s="125">
        <v>60</v>
      </c>
      <c r="AX48" s="125">
        <v>59</v>
      </c>
      <c r="AY48" s="125">
        <v>58</v>
      </c>
      <c r="AZ48" s="125">
        <v>58</v>
      </c>
      <c r="BA48" s="125">
        <v>58</v>
      </c>
      <c r="BB48" s="125">
        <v>58</v>
      </c>
      <c r="BC48" s="125">
        <v>59</v>
      </c>
      <c r="BD48" s="125">
        <v>57</v>
      </c>
      <c r="BE48" s="125">
        <v>57</v>
      </c>
      <c r="BF48" s="125">
        <v>57</v>
      </c>
      <c r="BG48" s="125">
        <v>59</v>
      </c>
      <c r="BH48" s="125">
        <v>64</v>
      </c>
      <c r="BI48" s="125">
        <v>64</v>
      </c>
      <c r="BJ48" s="125">
        <v>62</v>
      </c>
      <c r="BK48" s="125">
        <v>62</v>
      </c>
      <c r="BL48" s="125">
        <v>62</v>
      </c>
      <c r="BM48" s="125">
        <v>62</v>
      </c>
      <c r="BN48" s="125">
        <v>62</v>
      </c>
      <c r="BO48" s="125">
        <v>62</v>
      </c>
      <c r="BP48" s="125">
        <v>60</v>
      </c>
      <c r="BQ48" s="125">
        <v>62</v>
      </c>
      <c r="BR48" s="125">
        <v>62</v>
      </c>
      <c r="BS48" s="125">
        <v>68</v>
      </c>
      <c r="BT48" s="125">
        <v>65</v>
      </c>
      <c r="BU48" s="125">
        <v>64</v>
      </c>
      <c r="BV48" s="125">
        <v>65</v>
      </c>
      <c r="BW48" s="125">
        <v>65</v>
      </c>
      <c r="BX48" s="125">
        <v>65</v>
      </c>
      <c r="BY48" s="125">
        <v>64</v>
      </c>
      <c r="BZ48" s="125">
        <v>65</v>
      </c>
      <c r="CA48" s="125">
        <v>65</v>
      </c>
      <c r="CB48" s="125">
        <v>64</v>
      </c>
      <c r="CC48" s="125">
        <v>65</v>
      </c>
      <c r="CD48" s="125">
        <v>65</v>
      </c>
      <c r="CE48" s="125">
        <v>68</v>
      </c>
      <c r="CF48" s="125">
        <v>64</v>
      </c>
      <c r="CG48" s="125">
        <v>65</v>
      </c>
      <c r="CH48" s="125">
        <v>67</v>
      </c>
      <c r="CI48" s="125">
        <v>67</v>
      </c>
      <c r="CJ48" s="125">
        <v>67</v>
      </c>
      <c r="CK48" s="125">
        <v>67</v>
      </c>
      <c r="CL48" s="125">
        <v>67</v>
      </c>
      <c r="CM48" s="125">
        <v>67</v>
      </c>
      <c r="CN48" s="125">
        <v>67</v>
      </c>
      <c r="CO48" s="125">
        <v>67</v>
      </c>
      <c r="CP48" s="125">
        <v>64</v>
      </c>
      <c r="CQ48" s="125">
        <v>64</v>
      </c>
      <c r="CR48" s="125">
        <v>64</v>
      </c>
      <c r="CS48" s="125">
        <v>64</v>
      </c>
      <c r="CT48" s="125">
        <v>66</v>
      </c>
      <c r="CU48" s="125">
        <v>67</v>
      </c>
      <c r="CV48" s="125">
        <v>64</v>
      </c>
      <c r="CW48" s="125">
        <v>64</v>
      </c>
      <c r="CX48" s="125">
        <v>64</v>
      </c>
      <c r="CY48" s="125">
        <v>60</v>
      </c>
      <c r="CZ48" s="125">
        <v>60</v>
      </c>
      <c r="DA48" s="125">
        <v>60</v>
      </c>
      <c r="DB48" s="125">
        <v>64</v>
      </c>
      <c r="DC48" s="125">
        <v>66</v>
      </c>
      <c r="DD48" s="125">
        <v>66</v>
      </c>
      <c r="DE48" s="125">
        <v>66</v>
      </c>
      <c r="DF48" s="125">
        <v>67</v>
      </c>
      <c r="DG48" s="125">
        <v>62</v>
      </c>
      <c r="DH48" s="125">
        <v>66</v>
      </c>
      <c r="DI48" s="125">
        <v>67</v>
      </c>
      <c r="DJ48" s="125">
        <v>67</v>
      </c>
      <c r="DK48" s="125">
        <v>71.66666666666667</v>
      </c>
      <c r="DL48" s="125">
        <v>67</v>
      </c>
      <c r="DM48" s="125">
        <v>60</v>
      </c>
      <c r="DN48" s="125">
        <v>59</v>
      </c>
      <c r="DO48" s="125">
        <v>59</v>
      </c>
      <c r="DP48" s="125">
        <v>59</v>
      </c>
      <c r="DQ48" s="125">
        <v>59</v>
      </c>
      <c r="DR48" s="125">
        <v>61</v>
      </c>
      <c r="DS48" s="125">
        <v>64</v>
      </c>
      <c r="DT48" s="125">
        <v>64</v>
      </c>
      <c r="DU48" s="125">
        <v>64</v>
      </c>
      <c r="DV48" s="125">
        <v>64</v>
      </c>
      <c r="DW48" s="125">
        <v>65</v>
      </c>
      <c r="DX48" s="125">
        <v>65</v>
      </c>
      <c r="DY48" s="125">
        <v>65</v>
      </c>
      <c r="DZ48" s="125">
        <v>66</v>
      </c>
      <c r="EA48" s="125">
        <v>67</v>
      </c>
      <c r="EB48" s="125">
        <v>66</v>
      </c>
      <c r="EC48" s="125">
        <v>66</v>
      </c>
      <c r="ED48" s="125">
        <v>65</v>
      </c>
      <c r="EE48" s="125">
        <v>64</v>
      </c>
      <c r="EF48" s="125">
        <v>64</v>
      </c>
      <c r="EG48" s="125">
        <v>64</v>
      </c>
      <c r="EH48" s="125">
        <v>66</v>
      </c>
      <c r="EI48" s="125">
        <v>66</v>
      </c>
      <c r="EJ48" s="125">
        <v>66</v>
      </c>
      <c r="EK48" s="125">
        <v>66</v>
      </c>
      <c r="EL48" s="125">
        <v>66</v>
      </c>
      <c r="EM48" s="125">
        <v>67</v>
      </c>
      <c r="EN48" s="125">
        <v>67</v>
      </c>
      <c r="EO48" s="125">
        <v>66</v>
      </c>
      <c r="EP48" s="125">
        <v>65</v>
      </c>
      <c r="EQ48" s="125">
        <v>65</v>
      </c>
      <c r="ER48" s="125">
        <v>65</v>
      </c>
      <c r="ES48" s="125">
        <v>65</v>
      </c>
      <c r="ET48" s="125">
        <v>65</v>
      </c>
      <c r="EU48" s="125">
        <v>65</v>
      </c>
      <c r="EV48" s="125">
        <v>65</v>
      </c>
      <c r="EW48" s="125">
        <v>65</v>
      </c>
      <c r="EX48" s="125">
        <v>65</v>
      </c>
      <c r="EY48" s="125">
        <v>66</v>
      </c>
      <c r="EZ48" s="125">
        <v>66</v>
      </c>
      <c r="FA48" s="125">
        <v>66</v>
      </c>
      <c r="FB48" s="125">
        <v>65</v>
      </c>
      <c r="FC48" s="125">
        <v>64</v>
      </c>
      <c r="FD48" s="125">
        <v>64</v>
      </c>
      <c r="FE48" s="125">
        <v>63</v>
      </c>
      <c r="FF48" s="125">
        <v>66</v>
      </c>
      <c r="FG48" s="125">
        <v>66</v>
      </c>
      <c r="FH48" s="125">
        <v>66</v>
      </c>
      <c r="FI48" s="125">
        <v>64</v>
      </c>
      <c r="FJ48" s="125">
        <v>64</v>
      </c>
      <c r="FK48" s="125">
        <v>64</v>
      </c>
      <c r="FL48" s="125">
        <v>66</v>
      </c>
      <c r="FM48" s="125">
        <v>66</v>
      </c>
      <c r="FN48" s="125">
        <v>66</v>
      </c>
      <c r="FO48" s="125">
        <v>66</v>
      </c>
      <c r="FP48" s="125">
        <v>65</v>
      </c>
      <c r="FQ48" s="125">
        <v>65</v>
      </c>
      <c r="FR48" s="125">
        <v>65</v>
      </c>
      <c r="FS48" s="125">
        <v>65</v>
      </c>
      <c r="FT48" s="125">
        <v>64</v>
      </c>
      <c r="FU48" s="125">
        <v>65</v>
      </c>
      <c r="FV48" s="125">
        <v>64</v>
      </c>
      <c r="FW48" s="125">
        <v>62</v>
      </c>
      <c r="FX48" s="125">
        <v>62</v>
      </c>
      <c r="FY48" s="125">
        <v>62</v>
      </c>
      <c r="FZ48" s="125">
        <v>62</v>
      </c>
      <c r="GA48" s="125">
        <v>63</v>
      </c>
      <c r="GB48" s="125">
        <v>62</v>
      </c>
      <c r="GC48" s="125">
        <v>62</v>
      </c>
      <c r="GD48" s="125">
        <v>61</v>
      </c>
      <c r="GE48" s="125">
        <v>61</v>
      </c>
      <c r="GF48" s="125">
        <v>61</v>
      </c>
      <c r="GG48" s="125">
        <v>61</v>
      </c>
      <c r="GH48" s="125">
        <v>60</v>
      </c>
      <c r="GI48" s="125">
        <v>60</v>
      </c>
      <c r="GJ48" s="125">
        <v>60</v>
      </c>
      <c r="GK48" s="125">
        <v>59</v>
      </c>
      <c r="GL48" s="125">
        <v>59</v>
      </c>
      <c r="GM48" s="125">
        <v>59</v>
      </c>
      <c r="GN48" s="125">
        <v>59</v>
      </c>
      <c r="GO48" s="125">
        <v>59</v>
      </c>
      <c r="GP48" s="125">
        <v>59</v>
      </c>
      <c r="GQ48" s="125">
        <v>59</v>
      </c>
      <c r="GR48" s="125">
        <v>59</v>
      </c>
      <c r="GS48" s="125">
        <v>59</v>
      </c>
      <c r="GT48" s="125">
        <f>+'[1]Mar15'!$C15</f>
        <v>56</v>
      </c>
      <c r="GU48" s="125">
        <f>+'[1]Aug14'!$C48</f>
        <v>0</v>
      </c>
      <c r="GV48" s="125">
        <f>+'[1]Sep14'!$C48</f>
        <v>0</v>
      </c>
      <c r="GW48" s="125">
        <f>+'[1]Oct14'!$C48</f>
        <v>0</v>
      </c>
      <c r="GX48" s="125">
        <f>+'[1]Nov14'!$C48</f>
        <v>0</v>
      </c>
      <c r="GY48" s="125">
        <f>+'[1]Dec14'!$C48</f>
        <v>0</v>
      </c>
      <c r="GZ48" s="125">
        <f>+'[1]Jan15'!$C48</f>
        <v>0</v>
      </c>
      <c r="HA48" s="125">
        <f>+'[1]Feb15'!$C48</f>
        <v>0</v>
      </c>
      <c r="HB48" s="125">
        <f>+'[1]Mar15'!$C48</f>
        <v>0</v>
      </c>
      <c r="HC48" s="125">
        <f>+'[1]Apr15'!$C48</f>
        <v>0</v>
      </c>
      <c r="HD48" s="125">
        <f>+'[1]May15'!$C48</f>
        <v>0</v>
      </c>
      <c r="HE48" s="125">
        <f>+'[1]Jun15'!$C48</f>
        <v>0</v>
      </c>
      <c r="HF48" s="125">
        <f>'[1]Mar15'!$C$15</f>
        <v>56</v>
      </c>
      <c r="HG48" s="125">
        <f>'[1]Aug14'!$C$15</f>
        <v>58</v>
      </c>
      <c r="HH48" s="125">
        <f>'[1]Sep14'!$C$15</f>
        <v>57</v>
      </c>
      <c r="HI48" s="125">
        <f>'[1]Oct14'!$C$15</f>
        <v>57</v>
      </c>
      <c r="HJ48" s="125">
        <f>'[1]Nov14'!$C$15</f>
        <v>57</v>
      </c>
      <c r="HK48" s="125">
        <f>'[1]Dec14'!$C$15</f>
        <v>57</v>
      </c>
      <c r="HL48" s="125">
        <f>'[1]Jan15'!$C$15</f>
        <v>57</v>
      </c>
      <c r="HM48" s="125">
        <f>'[1]Feb15'!$C$15</f>
        <v>57</v>
      </c>
      <c r="HN48" s="125">
        <f>'[1]Mar15'!$C$15</f>
        <v>56</v>
      </c>
      <c r="HO48" s="125">
        <f>'[1]Apr15'!$C$15</f>
        <v>57</v>
      </c>
      <c r="HP48" s="125">
        <f>'[1]May15'!$C$15</f>
        <v>58</v>
      </c>
      <c r="HQ48" s="125">
        <f>'[1]Jun15'!$C$15</f>
        <v>57</v>
      </c>
      <c r="HR48" s="125">
        <f>'[2]Jul15'!$C$15</f>
        <v>58</v>
      </c>
      <c r="HS48" s="125">
        <f>'[2]Aug15'!$C$15</f>
        <v>57</v>
      </c>
      <c r="HT48" s="125">
        <f>'[2]Sep15'!$C$15</f>
        <v>58</v>
      </c>
      <c r="HU48" s="125">
        <f>'[2]Oct15'!$C$15</f>
        <v>58</v>
      </c>
      <c r="HV48" s="125">
        <f>'[2]Nov15'!$C$15</f>
        <v>58</v>
      </c>
      <c r="HW48" s="125">
        <f>'[2]Dec15'!$C$15</f>
        <v>60</v>
      </c>
      <c r="HX48" s="125">
        <f>'[2]Jan16'!$C$15</f>
        <v>60</v>
      </c>
      <c r="HY48" s="125">
        <f>'[2]Feb16'!$C$15</f>
        <v>60</v>
      </c>
      <c r="HZ48" s="125">
        <f>'[2]Mar16'!$C$15</f>
        <v>60</v>
      </c>
      <c r="IA48" s="125">
        <f>'[2]Apr16'!$C$15</f>
        <v>59</v>
      </c>
      <c r="IB48" s="125">
        <f>'[2]May16'!$C$15</f>
        <v>59</v>
      </c>
      <c r="IC48" s="125">
        <f>'[2]Jun16'!$C$15</f>
        <v>60</v>
      </c>
      <c r="ID48" s="125">
        <f>'[3]Jul16'!$C$15</f>
        <v>60</v>
      </c>
      <c r="IE48" s="125">
        <f>'[3]Aug16'!$C$15</f>
        <v>59</v>
      </c>
      <c r="IF48" s="125">
        <f>'[3]Sep16'!$C$15</f>
        <v>60</v>
      </c>
      <c r="IG48" s="125">
        <f>'[3]Oct16'!$C$15</f>
        <v>59</v>
      </c>
      <c r="IH48" s="125">
        <f>'[3]Nov16'!$C$15</f>
        <v>60</v>
      </c>
      <c r="II48" s="125">
        <f>'[3]Dec16'!$C$15</f>
        <v>60</v>
      </c>
      <c r="IJ48" s="125">
        <f>'[3]Jan17'!$C$15</f>
        <v>60</v>
      </c>
      <c r="IK48" s="125">
        <f>'[3]Feb17'!$C$15</f>
        <v>60</v>
      </c>
      <c r="IL48" s="125">
        <f>'[3]Mar17'!$C$15</f>
        <v>60</v>
      </c>
      <c r="IM48" s="125">
        <f>'[3]Apr17'!$C$15</f>
        <v>60</v>
      </c>
      <c r="IN48" s="125">
        <f>'[3]May17'!$C$15</f>
        <v>60</v>
      </c>
      <c r="IO48" s="125">
        <f>'[3]Jun17'!$C$15</f>
        <v>59</v>
      </c>
    </row>
    <row r="49" spans="1:249" ht="12.75">
      <c r="A49" s="22">
        <v>8</v>
      </c>
      <c r="B49" s="21" t="s">
        <v>22</v>
      </c>
      <c r="C49" s="124">
        <v>8</v>
      </c>
      <c r="D49" s="125">
        <v>12</v>
      </c>
      <c r="E49" s="125">
        <v>12</v>
      </c>
      <c r="F49" s="125">
        <v>12</v>
      </c>
      <c r="G49" s="125">
        <v>12</v>
      </c>
      <c r="H49" s="125">
        <v>12</v>
      </c>
      <c r="I49" s="125">
        <v>11</v>
      </c>
      <c r="J49" s="125">
        <v>11</v>
      </c>
      <c r="K49" s="125">
        <v>11</v>
      </c>
      <c r="L49" s="125">
        <v>11</v>
      </c>
      <c r="M49" s="125">
        <v>11</v>
      </c>
      <c r="N49" s="125">
        <v>11</v>
      </c>
      <c r="O49" s="125">
        <v>11</v>
      </c>
      <c r="P49" s="125">
        <v>11</v>
      </c>
      <c r="Q49" s="125">
        <v>11</v>
      </c>
      <c r="R49" s="125">
        <v>12</v>
      </c>
      <c r="S49" s="125">
        <v>12</v>
      </c>
      <c r="T49" s="125">
        <v>12</v>
      </c>
      <c r="U49" s="125">
        <v>12</v>
      </c>
      <c r="V49" s="125">
        <v>9</v>
      </c>
      <c r="W49" s="125">
        <v>9</v>
      </c>
      <c r="X49" s="125">
        <v>12</v>
      </c>
      <c r="Y49" s="125">
        <v>12</v>
      </c>
      <c r="Z49" s="125">
        <v>12</v>
      </c>
      <c r="AA49" s="125">
        <v>12</v>
      </c>
      <c r="AB49" s="125">
        <v>12</v>
      </c>
      <c r="AC49" s="125">
        <v>12</v>
      </c>
      <c r="AD49" s="125">
        <v>12</v>
      </c>
      <c r="AE49" s="125">
        <v>12</v>
      </c>
      <c r="AF49" s="125">
        <v>12</v>
      </c>
      <c r="AG49" s="125">
        <v>12</v>
      </c>
      <c r="AH49" s="125">
        <v>13</v>
      </c>
      <c r="AI49" s="125">
        <v>13</v>
      </c>
      <c r="AJ49" s="125">
        <v>13</v>
      </c>
      <c r="AK49" s="125">
        <v>13</v>
      </c>
      <c r="AL49" s="125">
        <v>13</v>
      </c>
      <c r="AM49" s="125">
        <v>13</v>
      </c>
      <c r="AN49" s="125">
        <v>12</v>
      </c>
      <c r="AO49" s="125">
        <v>13</v>
      </c>
      <c r="AP49" s="125">
        <v>13</v>
      </c>
      <c r="AQ49" s="125">
        <v>13</v>
      </c>
      <c r="AR49" s="125">
        <v>13</v>
      </c>
      <c r="AS49" s="125">
        <v>13</v>
      </c>
      <c r="AT49" s="125">
        <v>14</v>
      </c>
      <c r="AU49" s="125">
        <v>14</v>
      </c>
      <c r="AV49" s="125">
        <v>14</v>
      </c>
      <c r="AW49" s="125">
        <v>14</v>
      </c>
      <c r="AX49" s="125">
        <v>13</v>
      </c>
      <c r="AY49" s="125">
        <v>13</v>
      </c>
      <c r="AZ49" s="125">
        <v>13</v>
      </c>
      <c r="BA49" s="125">
        <v>13</v>
      </c>
      <c r="BB49" s="125">
        <v>13</v>
      </c>
      <c r="BC49" s="125">
        <v>13</v>
      </c>
      <c r="BD49" s="125">
        <v>13</v>
      </c>
      <c r="BE49" s="125">
        <v>12</v>
      </c>
      <c r="BF49" s="125">
        <v>12</v>
      </c>
      <c r="BG49" s="125">
        <v>11</v>
      </c>
      <c r="BH49" s="125">
        <v>12</v>
      </c>
      <c r="BI49" s="125">
        <v>12</v>
      </c>
      <c r="BJ49" s="125">
        <v>12</v>
      </c>
      <c r="BK49" s="125">
        <v>12</v>
      </c>
      <c r="BL49" s="125">
        <v>12</v>
      </c>
      <c r="BM49" s="125">
        <v>12</v>
      </c>
      <c r="BN49" s="125">
        <v>12</v>
      </c>
      <c r="BO49" s="125">
        <v>12</v>
      </c>
      <c r="BP49" s="125">
        <v>12</v>
      </c>
      <c r="BQ49" s="125">
        <v>13</v>
      </c>
      <c r="BR49" s="125">
        <v>13</v>
      </c>
      <c r="BS49" s="125">
        <v>13</v>
      </c>
      <c r="BT49" s="125">
        <v>13</v>
      </c>
      <c r="BU49" s="125">
        <v>13</v>
      </c>
      <c r="BV49" s="125">
        <v>13</v>
      </c>
      <c r="BW49" s="125">
        <v>13</v>
      </c>
      <c r="BX49" s="125">
        <v>13</v>
      </c>
      <c r="BY49" s="125">
        <v>13</v>
      </c>
      <c r="BZ49" s="125">
        <v>13</v>
      </c>
      <c r="CA49" s="125">
        <v>13</v>
      </c>
      <c r="CB49" s="125">
        <v>13</v>
      </c>
      <c r="CC49" s="125">
        <v>13</v>
      </c>
      <c r="CD49" s="125">
        <v>13</v>
      </c>
      <c r="CE49" s="125">
        <v>13</v>
      </c>
      <c r="CF49" s="125">
        <v>13</v>
      </c>
      <c r="CG49" s="125">
        <v>13</v>
      </c>
      <c r="CH49" s="125">
        <v>13</v>
      </c>
      <c r="CI49" s="125">
        <v>13</v>
      </c>
      <c r="CJ49" s="125">
        <v>13</v>
      </c>
      <c r="CK49" s="125">
        <v>13</v>
      </c>
      <c r="CL49" s="125">
        <v>13</v>
      </c>
      <c r="CM49" s="125">
        <v>12</v>
      </c>
      <c r="CN49" s="125">
        <v>12</v>
      </c>
      <c r="CO49" s="125">
        <v>12</v>
      </c>
      <c r="CP49" s="125">
        <v>12</v>
      </c>
      <c r="CQ49" s="125">
        <v>12</v>
      </c>
      <c r="CR49" s="125">
        <v>12</v>
      </c>
      <c r="CS49" s="125">
        <v>11</v>
      </c>
      <c r="CT49" s="125">
        <v>11</v>
      </c>
      <c r="CU49" s="125">
        <v>11</v>
      </c>
      <c r="CV49" s="125">
        <v>11</v>
      </c>
      <c r="CW49" s="125">
        <v>11</v>
      </c>
      <c r="CX49" s="125">
        <v>11</v>
      </c>
      <c r="CY49" s="125">
        <v>11</v>
      </c>
      <c r="CZ49" s="125">
        <v>11</v>
      </c>
      <c r="DA49" s="125">
        <v>11</v>
      </c>
      <c r="DB49" s="125">
        <v>11</v>
      </c>
      <c r="DC49" s="125">
        <v>11</v>
      </c>
      <c r="DD49" s="125">
        <v>11</v>
      </c>
      <c r="DE49" s="125">
        <v>11</v>
      </c>
      <c r="DF49" s="125">
        <v>11</v>
      </c>
      <c r="DG49" s="125">
        <v>11</v>
      </c>
      <c r="DH49" s="125">
        <v>11</v>
      </c>
      <c r="DI49" s="125">
        <v>12</v>
      </c>
      <c r="DJ49" s="125">
        <v>12</v>
      </c>
      <c r="DK49" s="125">
        <v>12</v>
      </c>
      <c r="DL49" s="125">
        <v>12</v>
      </c>
      <c r="DM49" s="125">
        <v>12</v>
      </c>
      <c r="DN49" s="125">
        <v>12</v>
      </c>
      <c r="DO49" s="125">
        <v>12</v>
      </c>
      <c r="DP49" s="125">
        <v>12</v>
      </c>
      <c r="DQ49" s="125">
        <v>12</v>
      </c>
      <c r="DR49" s="125">
        <v>12</v>
      </c>
      <c r="DS49" s="125">
        <v>12</v>
      </c>
      <c r="DT49" s="125">
        <v>12</v>
      </c>
      <c r="DU49" s="125">
        <v>12</v>
      </c>
      <c r="DV49" s="125">
        <v>12</v>
      </c>
      <c r="DW49" s="125">
        <v>12</v>
      </c>
      <c r="DX49" s="125">
        <v>12</v>
      </c>
      <c r="DY49" s="125">
        <v>12</v>
      </c>
      <c r="DZ49" s="125">
        <v>12</v>
      </c>
      <c r="EA49" s="125">
        <v>12</v>
      </c>
      <c r="EB49" s="125">
        <v>13</v>
      </c>
      <c r="EC49" s="125">
        <v>13</v>
      </c>
      <c r="ED49" s="125">
        <v>13</v>
      </c>
      <c r="EE49" s="125">
        <v>13</v>
      </c>
      <c r="EF49" s="125">
        <v>13</v>
      </c>
      <c r="EG49" s="125">
        <v>13</v>
      </c>
      <c r="EH49" s="125">
        <v>13</v>
      </c>
      <c r="EI49" s="125">
        <v>13</v>
      </c>
      <c r="EJ49" s="125">
        <v>13</v>
      </c>
      <c r="EK49" s="125">
        <v>13</v>
      </c>
      <c r="EL49" s="125">
        <v>13</v>
      </c>
      <c r="EM49" s="125">
        <v>13</v>
      </c>
      <c r="EN49" s="125">
        <v>13</v>
      </c>
      <c r="EO49" s="125">
        <v>13</v>
      </c>
      <c r="EP49" s="125">
        <v>13</v>
      </c>
      <c r="EQ49" s="125">
        <v>13</v>
      </c>
      <c r="ER49" s="125">
        <v>13</v>
      </c>
      <c r="ES49" s="125">
        <v>13</v>
      </c>
      <c r="ET49" s="125">
        <v>13</v>
      </c>
      <c r="EU49" s="125">
        <v>13</v>
      </c>
      <c r="EV49" s="125">
        <v>12</v>
      </c>
      <c r="EW49" s="125">
        <v>12</v>
      </c>
      <c r="EX49" s="125">
        <v>12</v>
      </c>
      <c r="EY49" s="125">
        <v>12</v>
      </c>
      <c r="EZ49" s="125">
        <v>12</v>
      </c>
      <c r="FA49" s="125">
        <v>12</v>
      </c>
      <c r="FB49" s="125">
        <v>12</v>
      </c>
      <c r="FC49" s="125">
        <v>12</v>
      </c>
      <c r="FD49" s="125">
        <v>13</v>
      </c>
      <c r="FE49" s="125">
        <v>13</v>
      </c>
      <c r="FF49" s="125">
        <v>13</v>
      </c>
      <c r="FG49" s="125">
        <v>12</v>
      </c>
      <c r="FH49" s="125">
        <v>14</v>
      </c>
      <c r="FI49" s="125">
        <v>14</v>
      </c>
      <c r="FJ49" s="125">
        <v>14</v>
      </c>
      <c r="FK49" s="125">
        <v>14</v>
      </c>
      <c r="FL49" s="125">
        <v>14</v>
      </c>
      <c r="FM49" s="125">
        <v>14</v>
      </c>
      <c r="FN49" s="125">
        <v>14</v>
      </c>
      <c r="FO49" s="125">
        <v>14</v>
      </c>
      <c r="FP49" s="125">
        <v>14</v>
      </c>
      <c r="FQ49" s="125">
        <v>14</v>
      </c>
      <c r="FR49" s="125">
        <v>14</v>
      </c>
      <c r="FS49" s="125">
        <v>14</v>
      </c>
      <c r="FT49" s="125">
        <v>14</v>
      </c>
      <c r="FU49" s="125">
        <v>13</v>
      </c>
      <c r="FV49" s="125">
        <v>13</v>
      </c>
      <c r="FW49" s="125">
        <v>13</v>
      </c>
      <c r="FX49" s="125">
        <v>13</v>
      </c>
      <c r="FY49" s="125">
        <v>12</v>
      </c>
      <c r="FZ49" s="125">
        <v>11</v>
      </c>
      <c r="GA49" s="125">
        <v>11</v>
      </c>
      <c r="GB49" s="125">
        <v>11</v>
      </c>
      <c r="GC49" s="125">
        <v>11</v>
      </c>
      <c r="GD49" s="125">
        <v>11</v>
      </c>
      <c r="GE49" s="125">
        <v>11</v>
      </c>
      <c r="GF49" s="125">
        <v>11</v>
      </c>
      <c r="GG49" s="125">
        <v>11</v>
      </c>
      <c r="GH49" s="125">
        <v>11</v>
      </c>
      <c r="GI49" s="125">
        <v>10</v>
      </c>
      <c r="GJ49" s="125">
        <v>10</v>
      </c>
      <c r="GK49" s="125">
        <v>10</v>
      </c>
      <c r="GL49" s="125">
        <v>10</v>
      </c>
      <c r="GM49" s="125">
        <v>10</v>
      </c>
      <c r="GN49" s="125">
        <v>10</v>
      </c>
      <c r="GO49" s="125">
        <v>10</v>
      </c>
      <c r="GP49" s="125">
        <v>10</v>
      </c>
      <c r="GQ49" s="125">
        <v>10</v>
      </c>
      <c r="GR49" s="125">
        <v>10</v>
      </c>
      <c r="GS49" s="125">
        <v>10</v>
      </c>
      <c r="GT49" s="125">
        <f>+'[1]Mar15'!$C16</f>
        <v>11</v>
      </c>
      <c r="GU49" s="125">
        <f>+'[1]Aug14'!$C49</f>
        <v>0</v>
      </c>
      <c r="GV49" s="125">
        <f>+'[1]Sep14'!$C49</f>
        <v>0</v>
      </c>
      <c r="GW49" s="125">
        <f>+'[1]Oct14'!$C49</f>
        <v>0</v>
      </c>
      <c r="GX49" s="125">
        <f>+'[1]Nov14'!$C49</f>
        <v>0</v>
      </c>
      <c r="GY49" s="125">
        <f>+'[1]Dec14'!$C49</f>
        <v>0</v>
      </c>
      <c r="GZ49" s="125">
        <f>+'[1]Jan15'!$C49</f>
        <v>0</v>
      </c>
      <c r="HA49" s="125">
        <f>+'[1]Feb15'!$C49</f>
        <v>0</v>
      </c>
      <c r="HB49" s="125">
        <f>+'[1]Mar15'!$C49</f>
        <v>0</v>
      </c>
      <c r="HC49" s="125">
        <f>+'[1]Apr15'!$C49</f>
        <v>0</v>
      </c>
      <c r="HD49" s="125">
        <f>+'[1]May15'!$C49</f>
        <v>0</v>
      </c>
      <c r="HE49" s="125">
        <f>+'[1]Jun15'!$C49</f>
        <v>0</v>
      </c>
      <c r="HF49" s="125">
        <f>'[1]Mar15'!$C$16</f>
        <v>11</v>
      </c>
      <c r="HG49" s="125">
        <f>'[1]Aug14'!$C$16</f>
        <v>10</v>
      </c>
      <c r="HH49" s="125">
        <f>'[1]Sep14'!$C$16</f>
        <v>10</v>
      </c>
      <c r="HI49" s="125">
        <f>'[1]Oct14'!$C$16</f>
        <v>10</v>
      </c>
      <c r="HJ49" s="125">
        <f>'[1]Nov14'!$C$16</f>
        <v>10</v>
      </c>
      <c r="HK49" s="125">
        <f>'[1]Dec14'!$C$16</f>
        <v>10</v>
      </c>
      <c r="HL49" s="125">
        <f>'[1]Jan15'!$C$16</f>
        <v>10</v>
      </c>
      <c r="HM49" s="125">
        <f>'[1]Feb15'!$C$16</f>
        <v>10</v>
      </c>
      <c r="HN49" s="125">
        <f>'[1]Mar15'!$C$16</f>
        <v>11</v>
      </c>
      <c r="HO49" s="125">
        <f>'[1]Apr15'!$C$16</f>
        <v>10</v>
      </c>
      <c r="HP49" s="125">
        <f>'[1]May15'!$C$16</f>
        <v>10</v>
      </c>
      <c r="HQ49" s="125">
        <f>'[1]Jun15'!$C$16</f>
        <v>10</v>
      </c>
      <c r="HR49" s="125">
        <f>'[2]Jul15'!$C$16</f>
        <v>11</v>
      </c>
      <c r="HS49" s="125">
        <f>'[2]Aug15'!$C$16</f>
        <v>10</v>
      </c>
      <c r="HT49" s="125">
        <f>'[2]Sep15'!$C$16</f>
        <v>11</v>
      </c>
      <c r="HU49" s="125">
        <f>'[2]Oct15'!$C$16</f>
        <v>11</v>
      </c>
      <c r="HV49" s="125">
        <f>'[2]Nov15'!$C$16</f>
        <v>11</v>
      </c>
      <c r="HW49" s="125">
        <f>'[2]Dec15'!$C$16</f>
        <v>11</v>
      </c>
      <c r="HX49" s="125">
        <f>'[2]Jan16'!$C$16</f>
        <v>11</v>
      </c>
      <c r="HY49" s="125">
        <f>'[2]Feb16'!$C$16</f>
        <v>11</v>
      </c>
      <c r="HZ49" s="125">
        <f>'[2]Mar16'!$C$16</f>
        <v>11</v>
      </c>
      <c r="IA49" s="125">
        <f>'[2]Apr16'!$C$16</f>
        <v>11</v>
      </c>
      <c r="IB49" s="125">
        <f>'[2]May16'!$C$16</f>
        <v>11</v>
      </c>
      <c r="IC49" s="125">
        <f>'[2]Jun16'!$C$16</f>
        <v>11</v>
      </c>
      <c r="ID49" s="125">
        <f>'[3]Jul16'!$C$16</f>
        <v>11</v>
      </c>
      <c r="IE49" s="125">
        <f>'[3]Aug16'!$C$16</f>
        <v>11</v>
      </c>
      <c r="IF49" s="125">
        <f>'[3]Sep16'!$C$16</f>
        <v>11</v>
      </c>
      <c r="IG49" s="125">
        <f>'[3]Oct16'!$C$16</f>
        <v>10</v>
      </c>
      <c r="IH49" s="125">
        <f>'[3]Nov16'!$C$16</f>
        <v>10</v>
      </c>
      <c r="II49" s="125">
        <f>'[3]Dec16'!$C$16</f>
        <v>10</v>
      </c>
      <c r="IJ49" s="125">
        <f>'[3]Jan17'!$C$16</f>
        <v>10</v>
      </c>
      <c r="IK49" s="125">
        <f>'[3]Feb17'!$C$16</f>
        <v>10</v>
      </c>
      <c r="IL49" s="125">
        <f>'[3]Mar17'!$C$16</f>
        <v>10</v>
      </c>
      <c r="IM49" s="125">
        <f>'[3]Apr17'!$C$16</f>
        <v>10</v>
      </c>
      <c r="IN49" s="125">
        <f>'[3]May17'!$C$16</f>
        <v>10</v>
      </c>
      <c r="IO49" s="125">
        <f>'[3]Jun17'!$C$16</f>
        <v>10</v>
      </c>
    </row>
    <row r="50" spans="1:249" ht="12.75">
      <c r="A50" s="23"/>
      <c r="B50" s="21" t="s">
        <v>24</v>
      </c>
      <c r="C50" s="124">
        <v>14</v>
      </c>
      <c r="D50" s="125">
        <v>16</v>
      </c>
      <c r="E50" s="125">
        <v>16</v>
      </c>
      <c r="F50" s="125">
        <v>16</v>
      </c>
      <c r="G50" s="125">
        <v>16</v>
      </c>
      <c r="H50" s="125">
        <v>16</v>
      </c>
      <c r="I50" s="125">
        <v>15</v>
      </c>
      <c r="J50" s="125">
        <v>15</v>
      </c>
      <c r="K50" s="125">
        <v>15</v>
      </c>
      <c r="L50" s="125">
        <v>15</v>
      </c>
      <c r="M50" s="125">
        <v>15</v>
      </c>
      <c r="N50" s="125">
        <v>15</v>
      </c>
      <c r="O50" s="125">
        <v>16</v>
      </c>
      <c r="P50" s="125">
        <v>16</v>
      </c>
      <c r="Q50" s="125">
        <v>16</v>
      </c>
      <c r="R50" s="125">
        <v>16</v>
      </c>
      <c r="S50" s="125">
        <v>16</v>
      </c>
      <c r="T50" s="125">
        <v>17</v>
      </c>
      <c r="U50" s="125">
        <v>17</v>
      </c>
      <c r="V50" s="125">
        <v>16</v>
      </c>
      <c r="W50" s="125">
        <v>16</v>
      </c>
      <c r="X50" s="125">
        <v>17</v>
      </c>
      <c r="Y50" s="125">
        <v>17</v>
      </c>
      <c r="Z50" s="125">
        <v>16</v>
      </c>
      <c r="AA50" s="125">
        <v>16</v>
      </c>
      <c r="AB50" s="125">
        <v>16</v>
      </c>
      <c r="AC50" s="125">
        <v>16</v>
      </c>
      <c r="AD50" s="125">
        <v>16</v>
      </c>
      <c r="AE50" s="125">
        <v>16</v>
      </c>
      <c r="AF50" s="125">
        <v>17</v>
      </c>
      <c r="AG50" s="125">
        <v>17</v>
      </c>
      <c r="AH50" s="125">
        <v>17</v>
      </c>
      <c r="AI50" s="125">
        <v>17</v>
      </c>
      <c r="AJ50" s="125">
        <v>16</v>
      </c>
      <c r="AK50" s="125">
        <v>16</v>
      </c>
      <c r="AL50" s="125">
        <v>16</v>
      </c>
      <c r="AM50" s="125">
        <v>17</v>
      </c>
      <c r="AN50" s="125">
        <v>19</v>
      </c>
      <c r="AO50" s="125">
        <v>17</v>
      </c>
      <c r="AP50" s="125">
        <v>17</v>
      </c>
      <c r="AQ50" s="125">
        <v>17</v>
      </c>
      <c r="AR50" s="125">
        <v>17</v>
      </c>
      <c r="AS50" s="125">
        <v>17</v>
      </c>
      <c r="AT50" s="125">
        <v>17</v>
      </c>
      <c r="AU50" s="125">
        <v>17</v>
      </c>
      <c r="AV50" s="125">
        <v>18</v>
      </c>
      <c r="AW50" s="125">
        <v>18</v>
      </c>
      <c r="AX50" s="125">
        <v>18</v>
      </c>
      <c r="AY50" s="125">
        <v>18</v>
      </c>
      <c r="AZ50" s="125">
        <v>18</v>
      </c>
      <c r="BA50" s="125">
        <v>18</v>
      </c>
      <c r="BB50" s="125">
        <v>18</v>
      </c>
      <c r="BC50" s="125">
        <v>18</v>
      </c>
      <c r="BD50" s="125">
        <v>18</v>
      </c>
      <c r="BE50" s="125">
        <v>18</v>
      </c>
      <c r="BF50" s="125">
        <v>18</v>
      </c>
      <c r="BG50" s="125">
        <v>18</v>
      </c>
      <c r="BH50" s="125">
        <v>18</v>
      </c>
      <c r="BI50" s="125">
        <v>19</v>
      </c>
      <c r="BJ50" s="125">
        <v>19</v>
      </c>
      <c r="BK50" s="125">
        <v>19</v>
      </c>
      <c r="BL50" s="125">
        <v>19</v>
      </c>
      <c r="BM50" s="125">
        <v>19</v>
      </c>
      <c r="BN50" s="125">
        <v>19</v>
      </c>
      <c r="BO50" s="125">
        <v>19</v>
      </c>
      <c r="BP50" s="125">
        <v>19</v>
      </c>
      <c r="BQ50" s="125">
        <v>18</v>
      </c>
      <c r="BR50" s="125">
        <v>18</v>
      </c>
      <c r="BS50" s="125">
        <v>18</v>
      </c>
      <c r="BT50" s="125">
        <v>19</v>
      </c>
      <c r="BU50" s="125">
        <v>19</v>
      </c>
      <c r="BV50" s="125">
        <v>19</v>
      </c>
      <c r="BW50" s="125">
        <v>19</v>
      </c>
      <c r="BX50" s="125">
        <v>19</v>
      </c>
      <c r="BY50" s="125">
        <v>20</v>
      </c>
      <c r="BZ50" s="125">
        <v>20</v>
      </c>
      <c r="CA50" s="125">
        <v>20</v>
      </c>
      <c r="CB50" s="125">
        <v>20</v>
      </c>
      <c r="CC50" s="125">
        <v>20</v>
      </c>
      <c r="CD50" s="125">
        <v>19</v>
      </c>
      <c r="CE50" s="125">
        <v>18</v>
      </c>
      <c r="CF50" s="125">
        <v>18</v>
      </c>
      <c r="CG50" s="125">
        <v>17</v>
      </c>
      <c r="CH50" s="125">
        <v>17</v>
      </c>
      <c r="CI50" s="125">
        <v>16</v>
      </c>
      <c r="CJ50" s="125">
        <v>16</v>
      </c>
      <c r="CK50" s="125">
        <v>16</v>
      </c>
      <c r="CL50" s="125">
        <v>17</v>
      </c>
      <c r="CM50" s="125">
        <v>17</v>
      </c>
      <c r="CN50" s="125">
        <v>17</v>
      </c>
      <c r="CO50" s="125">
        <v>17</v>
      </c>
      <c r="CP50" s="125">
        <v>17</v>
      </c>
      <c r="CQ50" s="125">
        <v>17</v>
      </c>
      <c r="CR50" s="125">
        <v>17</v>
      </c>
      <c r="CS50" s="125">
        <v>17</v>
      </c>
      <c r="CT50" s="125">
        <v>17</v>
      </c>
      <c r="CU50" s="125">
        <v>17</v>
      </c>
      <c r="CV50" s="125">
        <v>17</v>
      </c>
      <c r="CW50" s="125">
        <v>17</v>
      </c>
      <c r="CX50" s="125">
        <v>17</v>
      </c>
      <c r="CY50" s="125">
        <v>17</v>
      </c>
      <c r="CZ50" s="125">
        <v>17</v>
      </c>
      <c r="DA50" s="125">
        <v>17</v>
      </c>
      <c r="DB50" s="125">
        <v>17</v>
      </c>
      <c r="DC50" s="125">
        <v>17</v>
      </c>
      <c r="DD50" s="125">
        <v>17</v>
      </c>
      <c r="DE50" s="125">
        <v>17</v>
      </c>
      <c r="DF50" s="125">
        <v>17</v>
      </c>
      <c r="DG50" s="125">
        <v>17</v>
      </c>
      <c r="DH50" s="125">
        <v>17</v>
      </c>
      <c r="DI50" s="125">
        <v>17</v>
      </c>
      <c r="DJ50" s="125">
        <v>17</v>
      </c>
      <c r="DK50" s="125">
        <v>17</v>
      </c>
      <c r="DL50" s="125">
        <v>18</v>
      </c>
      <c r="DM50" s="125">
        <v>18</v>
      </c>
      <c r="DN50" s="125">
        <v>18</v>
      </c>
      <c r="DO50" s="125">
        <v>18</v>
      </c>
      <c r="DP50" s="125">
        <v>18</v>
      </c>
      <c r="DQ50" s="125">
        <v>18</v>
      </c>
      <c r="DR50" s="125">
        <v>18</v>
      </c>
      <c r="DS50" s="125">
        <v>18</v>
      </c>
      <c r="DT50" s="125">
        <v>18</v>
      </c>
      <c r="DU50" s="125">
        <v>18</v>
      </c>
      <c r="DV50" s="125">
        <v>18</v>
      </c>
      <c r="DW50" s="125">
        <v>18</v>
      </c>
      <c r="DX50" s="125">
        <v>18</v>
      </c>
      <c r="DY50" s="125">
        <v>18</v>
      </c>
      <c r="DZ50" s="125">
        <v>17</v>
      </c>
      <c r="EA50" s="125">
        <v>23</v>
      </c>
      <c r="EB50" s="125">
        <v>22</v>
      </c>
      <c r="EC50" s="125">
        <v>22</v>
      </c>
      <c r="ED50" s="125">
        <v>23</v>
      </c>
      <c r="EE50" s="125">
        <v>23</v>
      </c>
      <c r="EF50" s="125">
        <v>23</v>
      </c>
      <c r="EG50" s="125">
        <v>23</v>
      </c>
      <c r="EH50" s="125">
        <v>24</v>
      </c>
      <c r="EI50" s="125">
        <v>23</v>
      </c>
      <c r="EJ50" s="125">
        <v>23</v>
      </c>
      <c r="EK50" s="125">
        <v>24</v>
      </c>
      <c r="EL50" s="125">
        <v>24</v>
      </c>
      <c r="EM50" s="125">
        <v>24</v>
      </c>
      <c r="EN50" s="125">
        <v>24</v>
      </c>
      <c r="EO50" s="125">
        <v>24</v>
      </c>
      <c r="EP50" s="125">
        <v>24</v>
      </c>
      <c r="EQ50" s="125">
        <v>24</v>
      </c>
      <c r="ER50" s="125">
        <v>24</v>
      </c>
      <c r="ES50" s="125">
        <v>24</v>
      </c>
      <c r="ET50" s="125">
        <v>24</v>
      </c>
      <c r="EU50" s="125">
        <v>24</v>
      </c>
      <c r="EV50" s="125">
        <v>24</v>
      </c>
      <c r="EW50" s="125">
        <v>25</v>
      </c>
      <c r="EX50" s="125">
        <v>23</v>
      </c>
      <c r="EY50" s="125">
        <v>23</v>
      </c>
      <c r="EZ50" s="125">
        <v>22</v>
      </c>
      <c r="FA50" s="125">
        <v>22</v>
      </c>
      <c r="FB50" s="125">
        <v>22</v>
      </c>
      <c r="FC50" s="125">
        <v>22</v>
      </c>
      <c r="FD50" s="125">
        <v>22</v>
      </c>
      <c r="FE50" s="125">
        <v>22</v>
      </c>
      <c r="FF50" s="125">
        <v>22</v>
      </c>
      <c r="FG50" s="125">
        <v>22</v>
      </c>
      <c r="FH50" s="125">
        <v>22</v>
      </c>
      <c r="FI50" s="125">
        <v>22</v>
      </c>
      <c r="FJ50" s="125">
        <v>22</v>
      </c>
      <c r="FK50" s="125">
        <v>22</v>
      </c>
      <c r="FL50" s="125">
        <v>22</v>
      </c>
      <c r="FM50" s="125">
        <v>22</v>
      </c>
      <c r="FN50" s="125">
        <v>22</v>
      </c>
      <c r="FO50" s="125">
        <v>22</v>
      </c>
      <c r="FP50" s="125">
        <v>22</v>
      </c>
      <c r="FQ50" s="125">
        <v>22</v>
      </c>
      <c r="FR50" s="125">
        <v>22</v>
      </c>
      <c r="FS50" s="125">
        <v>22</v>
      </c>
      <c r="FT50" s="125">
        <v>22</v>
      </c>
      <c r="FU50" s="125">
        <v>21</v>
      </c>
      <c r="FV50" s="125">
        <v>21</v>
      </c>
      <c r="FW50" s="125">
        <v>20</v>
      </c>
      <c r="FX50" s="125">
        <v>20</v>
      </c>
      <c r="FY50" s="125">
        <v>20</v>
      </c>
      <c r="FZ50" s="125">
        <v>20</v>
      </c>
      <c r="GA50" s="125">
        <v>20</v>
      </c>
      <c r="GB50" s="125">
        <v>20</v>
      </c>
      <c r="GC50" s="125">
        <v>20</v>
      </c>
      <c r="GD50" s="125">
        <v>20</v>
      </c>
      <c r="GE50" s="125">
        <v>20</v>
      </c>
      <c r="GF50" s="125">
        <v>20</v>
      </c>
      <c r="GG50" s="125">
        <v>20</v>
      </c>
      <c r="GH50" s="125">
        <v>20</v>
      </c>
      <c r="GI50" s="125">
        <v>20</v>
      </c>
      <c r="GJ50" s="125">
        <v>20</v>
      </c>
      <c r="GK50" s="125">
        <v>20</v>
      </c>
      <c r="GL50" s="125">
        <v>20</v>
      </c>
      <c r="GM50" s="125">
        <v>20</v>
      </c>
      <c r="GN50" s="125">
        <v>19</v>
      </c>
      <c r="GO50" s="125">
        <v>19</v>
      </c>
      <c r="GP50" s="125">
        <v>18</v>
      </c>
      <c r="GQ50" s="125">
        <v>18</v>
      </c>
      <c r="GR50" s="125">
        <v>18</v>
      </c>
      <c r="GS50" s="125">
        <v>15</v>
      </c>
      <c r="GT50" s="125">
        <f>+'[1]Mar15'!$C17</f>
        <v>15</v>
      </c>
      <c r="GU50" s="125">
        <f>+'[1]Aug14'!$C50</f>
        <v>0</v>
      </c>
      <c r="GV50" s="125">
        <f>+'[1]Sep14'!$C50</f>
        <v>0</v>
      </c>
      <c r="GW50" s="125">
        <f>+'[1]Oct14'!$C50</f>
        <v>0</v>
      </c>
      <c r="GX50" s="125">
        <f>+'[1]Nov14'!$C50</f>
        <v>0</v>
      </c>
      <c r="GY50" s="125">
        <f>+'[1]Dec14'!$C50</f>
        <v>0</v>
      </c>
      <c r="GZ50" s="125">
        <f>+'[1]Jan15'!$C50</f>
        <v>0</v>
      </c>
      <c r="HA50" s="125">
        <f>+'[1]Feb15'!$C50</f>
        <v>0</v>
      </c>
      <c r="HB50" s="125">
        <f>+'[1]Mar15'!$C50</f>
        <v>0</v>
      </c>
      <c r="HC50" s="125">
        <f>+'[1]Apr15'!$C50</f>
        <v>0</v>
      </c>
      <c r="HD50" s="125">
        <f>+'[1]May15'!$C50</f>
        <v>0</v>
      </c>
      <c r="HE50" s="125">
        <f>+'[1]Jun15'!$C50</f>
        <v>0</v>
      </c>
      <c r="HF50" s="125">
        <f>'[1]Mar15'!$C$17</f>
        <v>15</v>
      </c>
      <c r="HG50" s="125">
        <f>'[1]Aug14'!$C$17</f>
        <v>15</v>
      </c>
      <c r="HH50" s="125">
        <f>'[1]Sep14'!$C$17</f>
        <v>15</v>
      </c>
      <c r="HI50" s="125">
        <f>'[1]Oct14'!$C$17</f>
        <v>15</v>
      </c>
      <c r="HJ50" s="125">
        <f>'[1]Nov14'!$C$17</f>
        <v>15</v>
      </c>
      <c r="HK50" s="125">
        <f>'[1]Dec14'!$C$17</f>
        <v>15</v>
      </c>
      <c r="HL50" s="125">
        <f>'[1]Jan15'!$C$17</f>
        <v>15</v>
      </c>
      <c r="HM50" s="125">
        <f>'[1]Feb15'!$C$17</f>
        <v>15</v>
      </c>
      <c r="HN50" s="125">
        <f>'[1]Mar15'!$C$17</f>
        <v>15</v>
      </c>
      <c r="HO50" s="125">
        <f>'[1]Apr15'!$C$17</f>
        <v>15</v>
      </c>
      <c r="HP50" s="125">
        <f>'[1]May15'!$C$17</f>
        <v>14</v>
      </c>
      <c r="HQ50" s="125">
        <f>'[1]Jun15'!$C$17</f>
        <v>14</v>
      </c>
      <c r="HR50" s="125">
        <f>'[2]Jul15'!$C$17</f>
        <v>13</v>
      </c>
      <c r="HS50" s="125">
        <f>'[2]Aug15'!$C$17</f>
        <v>13</v>
      </c>
      <c r="HT50" s="125">
        <f>'[2]Sep15'!$C$17</f>
        <v>13</v>
      </c>
      <c r="HU50" s="125">
        <f>'[2]Oct15'!$C$17</f>
        <v>14</v>
      </c>
      <c r="HV50" s="125">
        <f>'[2]Nov15'!$C$17</f>
        <v>14</v>
      </c>
      <c r="HW50" s="125">
        <f>'[2]Dec15'!$C$17</f>
        <v>14</v>
      </c>
      <c r="HX50" s="125">
        <f>'[2]Jan16'!$C$17</f>
        <v>14</v>
      </c>
      <c r="HY50" s="125">
        <f>'[2]Feb16'!$C$17</f>
        <v>14</v>
      </c>
      <c r="HZ50" s="125">
        <f>'[2]Mar16'!$C$17</f>
        <v>14</v>
      </c>
      <c r="IA50" s="125">
        <f>'[2]Apr16'!$C$17</f>
        <v>14</v>
      </c>
      <c r="IB50" s="125">
        <f>'[2]May16'!$C$17</f>
        <v>14</v>
      </c>
      <c r="IC50" s="125">
        <f>'[2]Jun16'!$C$17</f>
        <v>14</v>
      </c>
      <c r="ID50" s="125">
        <f>'[3]Jul16'!$C$17</f>
        <v>14</v>
      </c>
      <c r="IE50" s="125">
        <f>'[3]Aug16'!$C$17</f>
        <v>13</v>
      </c>
      <c r="IF50" s="125">
        <f>'[3]Sep16'!$C$17</f>
        <v>13</v>
      </c>
      <c r="IG50" s="125">
        <f>'[3]Oct16'!$C$17</f>
        <v>13</v>
      </c>
      <c r="IH50" s="125">
        <f>'[3]Nov16'!$C$17</f>
        <v>13</v>
      </c>
      <c r="II50" s="125">
        <f>'[3]Dec16'!$C$17</f>
        <v>13</v>
      </c>
      <c r="IJ50" s="125">
        <f>'[3]Jan17'!$C$17</f>
        <v>13</v>
      </c>
      <c r="IK50" s="125">
        <f>'[3]Feb17'!$C$17</f>
        <v>13</v>
      </c>
      <c r="IL50" s="125">
        <f>'[3]Mar17'!$C$17</f>
        <v>13</v>
      </c>
      <c r="IM50" s="125">
        <f>'[3]Apr17'!$C$17</f>
        <v>13</v>
      </c>
      <c r="IN50" s="125">
        <f>'[3]May17'!$C$17</f>
        <v>13</v>
      </c>
      <c r="IO50" s="125">
        <f>'[3]Jun17'!$C$17</f>
        <v>13</v>
      </c>
    </row>
    <row r="51" spans="1:249" ht="12.75">
      <c r="A51" s="23"/>
      <c r="B51" s="21" t="s">
        <v>23</v>
      </c>
      <c r="C51" s="124">
        <v>10</v>
      </c>
      <c r="D51" s="125">
        <v>9</v>
      </c>
      <c r="E51" s="125">
        <v>9</v>
      </c>
      <c r="F51" s="125">
        <v>9</v>
      </c>
      <c r="G51" s="125">
        <v>9</v>
      </c>
      <c r="H51" s="125">
        <v>9</v>
      </c>
      <c r="I51" s="125">
        <v>9</v>
      </c>
      <c r="J51" s="125">
        <v>9</v>
      </c>
      <c r="K51" s="125">
        <v>9</v>
      </c>
      <c r="L51" s="125">
        <v>9</v>
      </c>
      <c r="M51" s="125">
        <v>9</v>
      </c>
      <c r="N51" s="125">
        <v>9</v>
      </c>
      <c r="O51" s="125">
        <v>9</v>
      </c>
      <c r="P51" s="125">
        <v>9</v>
      </c>
      <c r="Q51" s="125">
        <v>9</v>
      </c>
      <c r="R51" s="125">
        <v>9</v>
      </c>
      <c r="S51" s="125">
        <v>9</v>
      </c>
      <c r="T51" s="125">
        <v>9</v>
      </c>
      <c r="U51" s="125">
        <v>9</v>
      </c>
      <c r="V51" s="125">
        <v>9</v>
      </c>
      <c r="W51" s="125">
        <v>9</v>
      </c>
      <c r="X51" s="125">
        <v>9</v>
      </c>
      <c r="Y51" s="125">
        <v>9</v>
      </c>
      <c r="Z51" s="125">
        <v>9</v>
      </c>
      <c r="AA51" s="125">
        <v>9</v>
      </c>
      <c r="AB51" s="125">
        <v>9</v>
      </c>
      <c r="AC51" s="125">
        <v>9</v>
      </c>
      <c r="AD51" s="125">
        <v>9</v>
      </c>
      <c r="AE51" s="125">
        <v>9</v>
      </c>
      <c r="AF51" s="125">
        <v>9</v>
      </c>
      <c r="AG51" s="125">
        <v>10</v>
      </c>
      <c r="AH51" s="125">
        <v>11</v>
      </c>
      <c r="AI51" s="125">
        <v>11</v>
      </c>
      <c r="AJ51" s="125">
        <v>11</v>
      </c>
      <c r="AK51" s="125">
        <v>11</v>
      </c>
      <c r="AL51" s="125">
        <v>11</v>
      </c>
      <c r="AM51" s="125">
        <v>11</v>
      </c>
      <c r="AN51" s="125">
        <v>9</v>
      </c>
      <c r="AO51" s="125">
        <v>11</v>
      </c>
      <c r="AP51" s="125">
        <v>11</v>
      </c>
      <c r="AQ51" s="125">
        <v>11</v>
      </c>
      <c r="AR51" s="125">
        <v>11</v>
      </c>
      <c r="AS51" s="125">
        <v>11</v>
      </c>
      <c r="AT51" s="125">
        <v>11</v>
      </c>
      <c r="AU51" s="125">
        <v>9</v>
      </c>
      <c r="AV51" s="125">
        <v>9</v>
      </c>
      <c r="AW51" s="125">
        <v>9</v>
      </c>
      <c r="AX51" s="125">
        <v>9</v>
      </c>
      <c r="AY51" s="125">
        <v>9</v>
      </c>
      <c r="AZ51" s="125">
        <v>9</v>
      </c>
      <c r="BA51" s="125">
        <v>9</v>
      </c>
      <c r="BB51" s="125">
        <v>9</v>
      </c>
      <c r="BC51" s="125">
        <v>9</v>
      </c>
      <c r="BD51" s="125">
        <v>9</v>
      </c>
      <c r="BE51" s="125">
        <v>9</v>
      </c>
      <c r="BF51" s="125">
        <v>9</v>
      </c>
      <c r="BG51" s="125">
        <v>9</v>
      </c>
      <c r="BH51" s="125">
        <v>9</v>
      </c>
      <c r="BI51" s="125">
        <v>9</v>
      </c>
      <c r="BJ51" s="125">
        <v>9</v>
      </c>
      <c r="BK51" s="125">
        <v>9</v>
      </c>
      <c r="BL51" s="125">
        <v>9</v>
      </c>
      <c r="BM51" s="125">
        <v>9</v>
      </c>
      <c r="BN51" s="125">
        <v>9</v>
      </c>
      <c r="BO51" s="125">
        <v>9</v>
      </c>
      <c r="BP51" s="125">
        <v>9</v>
      </c>
      <c r="BQ51" s="125">
        <v>9</v>
      </c>
      <c r="BR51" s="125">
        <v>9</v>
      </c>
      <c r="BS51" s="125">
        <v>9</v>
      </c>
      <c r="BT51" s="125">
        <v>10</v>
      </c>
      <c r="BU51" s="125">
        <v>10</v>
      </c>
      <c r="BV51" s="125">
        <v>10</v>
      </c>
      <c r="BW51" s="125">
        <v>10</v>
      </c>
      <c r="BX51" s="125">
        <v>10</v>
      </c>
      <c r="BY51" s="125">
        <v>10</v>
      </c>
      <c r="BZ51" s="125">
        <v>10</v>
      </c>
      <c r="CA51" s="125">
        <v>10</v>
      </c>
      <c r="CB51" s="125">
        <v>10</v>
      </c>
      <c r="CC51" s="125">
        <v>10</v>
      </c>
      <c r="CD51" s="125">
        <v>10</v>
      </c>
      <c r="CE51" s="125">
        <v>10</v>
      </c>
      <c r="CF51" s="125">
        <v>10</v>
      </c>
      <c r="CG51" s="125">
        <v>10</v>
      </c>
      <c r="CH51" s="125">
        <v>10</v>
      </c>
      <c r="CI51" s="125">
        <v>10</v>
      </c>
      <c r="CJ51" s="125">
        <v>10</v>
      </c>
      <c r="CK51" s="125">
        <v>10</v>
      </c>
      <c r="CL51" s="125">
        <v>10</v>
      </c>
      <c r="CM51" s="125">
        <v>10</v>
      </c>
      <c r="CN51" s="125">
        <v>10</v>
      </c>
      <c r="CO51" s="125">
        <v>10</v>
      </c>
      <c r="CP51" s="125">
        <v>10</v>
      </c>
      <c r="CQ51" s="125">
        <v>10</v>
      </c>
      <c r="CR51" s="125">
        <v>10</v>
      </c>
      <c r="CS51" s="125">
        <v>10</v>
      </c>
      <c r="CT51" s="125">
        <v>9</v>
      </c>
      <c r="CU51" s="125">
        <v>9</v>
      </c>
      <c r="CV51" s="125">
        <v>9</v>
      </c>
      <c r="CW51" s="125">
        <v>9</v>
      </c>
      <c r="CX51" s="125">
        <v>10</v>
      </c>
      <c r="CY51" s="125">
        <v>10</v>
      </c>
      <c r="CZ51" s="125">
        <v>10</v>
      </c>
      <c r="DA51" s="125">
        <v>10</v>
      </c>
      <c r="DB51" s="125">
        <v>10</v>
      </c>
      <c r="DC51" s="125">
        <v>10</v>
      </c>
      <c r="DD51" s="125">
        <v>10</v>
      </c>
      <c r="DE51" s="125">
        <v>10</v>
      </c>
      <c r="DF51" s="125">
        <v>10</v>
      </c>
      <c r="DG51" s="125">
        <v>10</v>
      </c>
      <c r="DH51" s="125">
        <v>10</v>
      </c>
      <c r="DI51" s="125">
        <v>10</v>
      </c>
      <c r="DJ51" s="125">
        <v>10</v>
      </c>
      <c r="DK51" s="125">
        <v>10</v>
      </c>
      <c r="DL51" s="125">
        <v>11</v>
      </c>
      <c r="DM51" s="125">
        <v>11</v>
      </c>
      <c r="DN51" s="125">
        <v>11</v>
      </c>
      <c r="DO51" s="125">
        <v>11</v>
      </c>
      <c r="DP51" s="125">
        <v>10</v>
      </c>
      <c r="DQ51" s="125">
        <v>10</v>
      </c>
      <c r="DR51" s="125">
        <v>10</v>
      </c>
      <c r="DS51" s="125">
        <v>10</v>
      </c>
      <c r="DT51" s="125">
        <v>10</v>
      </c>
      <c r="DU51" s="125">
        <v>10</v>
      </c>
      <c r="DV51" s="125">
        <v>10</v>
      </c>
      <c r="DW51" s="125">
        <v>10</v>
      </c>
      <c r="DX51" s="125">
        <v>10</v>
      </c>
      <c r="DY51" s="125">
        <v>10</v>
      </c>
      <c r="DZ51" s="125">
        <v>10</v>
      </c>
      <c r="EA51" s="125">
        <v>11</v>
      </c>
      <c r="EB51" s="125">
        <v>11</v>
      </c>
      <c r="EC51" s="125">
        <v>11</v>
      </c>
      <c r="ED51" s="125">
        <v>11</v>
      </c>
      <c r="EE51" s="125">
        <v>11</v>
      </c>
      <c r="EF51" s="125">
        <v>11</v>
      </c>
      <c r="EG51" s="125">
        <v>10</v>
      </c>
      <c r="EH51" s="125">
        <v>10</v>
      </c>
      <c r="EI51" s="125">
        <v>10</v>
      </c>
      <c r="EJ51" s="125">
        <v>10</v>
      </c>
      <c r="EK51" s="125">
        <v>10</v>
      </c>
      <c r="EL51" s="125">
        <v>10</v>
      </c>
      <c r="EM51" s="125">
        <v>10</v>
      </c>
      <c r="EN51" s="125">
        <v>10</v>
      </c>
      <c r="EO51" s="125">
        <v>10</v>
      </c>
      <c r="EP51" s="125">
        <v>10</v>
      </c>
      <c r="EQ51" s="125">
        <v>10</v>
      </c>
      <c r="ER51" s="125">
        <v>10</v>
      </c>
      <c r="ES51" s="125">
        <v>10</v>
      </c>
      <c r="ET51" s="125">
        <v>10</v>
      </c>
      <c r="EU51" s="125">
        <v>10</v>
      </c>
      <c r="EV51" s="125">
        <v>10</v>
      </c>
      <c r="EW51" s="125">
        <v>10</v>
      </c>
      <c r="EX51" s="125">
        <v>10</v>
      </c>
      <c r="EY51" s="125">
        <v>10</v>
      </c>
      <c r="EZ51" s="125">
        <v>10</v>
      </c>
      <c r="FA51" s="125">
        <v>10</v>
      </c>
      <c r="FB51" s="125">
        <v>10</v>
      </c>
      <c r="FC51" s="125">
        <v>10</v>
      </c>
      <c r="FD51" s="125">
        <v>10</v>
      </c>
      <c r="FE51" s="125">
        <v>10</v>
      </c>
      <c r="FF51" s="125">
        <v>10</v>
      </c>
      <c r="FG51" s="125">
        <v>10</v>
      </c>
      <c r="FH51" s="125">
        <v>10</v>
      </c>
      <c r="FI51" s="125">
        <v>10</v>
      </c>
      <c r="FJ51" s="125">
        <v>10</v>
      </c>
      <c r="FK51" s="125">
        <v>10</v>
      </c>
      <c r="FL51" s="125">
        <v>9</v>
      </c>
      <c r="FM51" s="125">
        <v>9</v>
      </c>
      <c r="FN51" s="125">
        <v>9</v>
      </c>
      <c r="FO51" s="125">
        <v>9</v>
      </c>
      <c r="FP51" s="125">
        <v>9</v>
      </c>
      <c r="FQ51" s="125">
        <v>9</v>
      </c>
      <c r="FR51" s="125">
        <v>9</v>
      </c>
      <c r="FS51" s="125">
        <v>9</v>
      </c>
      <c r="FT51" s="125">
        <v>9</v>
      </c>
      <c r="FU51" s="125">
        <v>9</v>
      </c>
      <c r="FV51" s="125">
        <v>9</v>
      </c>
      <c r="FW51" s="125">
        <v>9</v>
      </c>
      <c r="FX51" s="125">
        <v>9</v>
      </c>
      <c r="FY51" s="125">
        <v>9</v>
      </c>
      <c r="FZ51" s="125">
        <v>9</v>
      </c>
      <c r="GA51" s="125">
        <v>9</v>
      </c>
      <c r="GB51" s="125">
        <v>9</v>
      </c>
      <c r="GC51" s="125">
        <v>9</v>
      </c>
      <c r="GD51" s="125">
        <v>9</v>
      </c>
      <c r="GE51" s="125">
        <v>9</v>
      </c>
      <c r="GF51" s="125">
        <v>9</v>
      </c>
      <c r="GG51" s="125">
        <v>8</v>
      </c>
      <c r="GH51" s="125">
        <v>8</v>
      </c>
      <c r="GI51" s="125">
        <v>8</v>
      </c>
      <c r="GJ51" s="125">
        <v>8</v>
      </c>
      <c r="GK51" s="125">
        <v>8</v>
      </c>
      <c r="GL51" s="125">
        <v>8</v>
      </c>
      <c r="GM51" s="125">
        <v>8</v>
      </c>
      <c r="GN51" s="125">
        <v>8</v>
      </c>
      <c r="GO51" s="125">
        <v>8</v>
      </c>
      <c r="GP51" s="125">
        <v>8</v>
      </c>
      <c r="GQ51" s="125">
        <v>8</v>
      </c>
      <c r="GR51" s="125">
        <v>8</v>
      </c>
      <c r="GS51" s="125">
        <v>8</v>
      </c>
      <c r="GT51" s="125">
        <f>+'[1]Mar15'!$C18</f>
        <v>8</v>
      </c>
      <c r="GU51" s="125">
        <f>+'[1]Aug14'!$C51</f>
        <v>0</v>
      </c>
      <c r="GV51" s="125">
        <f>+'[1]Sep14'!$C51</f>
        <v>0</v>
      </c>
      <c r="GW51" s="125">
        <f>+'[1]Oct14'!$C51</f>
        <v>0</v>
      </c>
      <c r="GX51" s="125">
        <f>+'[1]Nov14'!$C51</f>
        <v>0</v>
      </c>
      <c r="GY51" s="125">
        <f>+'[1]Dec14'!$C51</f>
        <v>0</v>
      </c>
      <c r="GZ51" s="125">
        <f>+'[1]Jan15'!$C51</f>
        <v>0</v>
      </c>
      <c r="HA51" s="125">
        <f>+'[1]Feb15'!$C51</f>
        <v>0</v>
      </c>
      <c r="HB51" s="125">
        <f>+'[1]Mar15'!$C51</f>
        <v>0</v>
      </c>
      <c r="HC51" s="125">
        <f>+'[1]Apr15'!$C51</f>
        <v>0</v>
      </c>
      <c r="HD51" s="125">
        <f>+'[1]May15'!$C51</f>
        <v>0</v>
      </c>
      <c r="HE51" s="125">
        <f>+'[1]Jun15'!$C51</f>
        <v>0</v>
      </c>
      <c r="HF51" s="125">
        <f>'[1]Mar15'!$C$18</f>
        <v>8</v>
      </c>
      <c r="HG51" s="125">
        <f>'[1]Aug14'!$C$18</f>
        <v>8</v>
      </c>
      <c r="HH51" s="125">
        <f>'[1]Sep14'!$C$18</f>
        <v>8</v>
      </c>
      <c r="HI51" s="125">
        <f>'[1]Oct14'!$C$18</f>
        <v>8</v>
      </c>
      <c r="HJ51" s="125">
        <f>'[1]Nov14'!$C$18</f>
        <v>8</v>
      </c>
      <c r="HK51" s="125">
        <f>'[1]Dec14'!$C$18</f>
        <v>8</v>
      </c>
      <c r="HL51" s="125">
        <f>'[1]Jan15'!$C$18</f>
        <v>8</v>
      </c>
      <c r="HM51" s="125">
        <f>'[1]Feb15'!$C$18</f>
        <v>8</v>
      </c>
      <c r="HN51" s="125">
        <f>'[1]Mar15'!$C$18</f>
        <v>8</v>
      </c>
      <c r="HO51" s="125">
        <f>'[1]Apr15'!$C$18</f>
        <v>8</v>
      </c>
      <c r="HP51" s="125">
        <f>'[1]May15'!$C$18</f>
        <v>8</v>
      </c>
      <c r="HQ51" s="125">
        <f>'[1]Jun15'!$C$18</f>
        <v>8</v>
      </c>
      <c r="HR51" s="125">
        <f>'[2]Jul15'!$C$18</f>
        <v>8</v>
      </c>
      <c r="HS51" s="125">
        <f>'[2]Aug15'!$C$18</f>
        <v>8</v>
      </c>
      <c r="HT51" s="125">
        <f>'[2]Sep15'!$C$18</f>
        <v>8</v>
      </c>
      <c r="HU51" s="125">
        <f>'[2]Oct15'!$C$18</f>
        <v>8</v>
      </c>
      <c r="HV51" s="125">
        <f>'[2]Nov15'!$C$18</f>
        <v>8</v>
      </c>
      <c r="HW51" s="125">
        <f>'[2]Dec15'!$C$18</f>
        <v>8</v>
      </c>
      <c r="HX51" s="125">
        <f>'[2]Jan16'!$C$18</f>
        <v>7</v>
      </c>
      <c r="HY51" s="125">
        <f>'[2]Feb16'!$C$18</f>
        <v>7</v>
      </c>
      <c r="HZ51" s="125">
        <f>'[2]Mar16'!$C$18</f>
        <v>7</v>
      </c>
      <c r="IA51" s="125">
        <f>'[2]Apr16'!$C$18</f>
        <v>6</v>
      </c>
      <c r="IB51" s="125">
        <f>'[2]May16'!$C$18</f>
        <v>6</v>
      </c>
      <c r="IC51" s="125">
        <f>'[2]Jun16'!$C$18</f>
        <v>5</v>
      </c>
      <c r="ID51" s="125">
        <f>'[3]Jul16'!$C$18</f>
        <v>5</v>
      </c>
      <c r="IE51" s="125">
        <f>'[3]Aug16'!$C$18</f>
        <v>7</v>
      </c>
      <c r="IF51" s="125">
        <f>'[3]Sep16'!$C$18</f>
        <v>7</v>
      </c>
      <c r="IG51" s="125">
        <f>'[3]Oct16'!$C$18</f>
        <v>7</v>
      </c>
      <c r="IH51" s="125">
        <f>'[3]Nov16'!$C$18</f>
        <v>8</v>
      </c>
      <c r="II51" s="125">
        <f>'[3]Dec16'!$C$18</f>
        <v>8</v>
      </c>
      <c r="IJ51" s="125">
        <f>'[3]Jan17'!$C$18</f>
        <v>8</v>
      </c>
      <c r="IK51" s="125">
        <f>'[3]Feb17'!$C$18</f>
        <v>8</v>
      </c>
      <c r="IL51" s="125">
        <f>'[3]Mar17'!$C$18</f>
        <v>8</v>
      </c>
      <c r="IM51" s="125">
        <f>'[3]Apr17'!$C$18</f>
        <v>8</v>
      </c>
      <c r="IN51" s="125">
        <f>'[3]May17'!$C$18</f>
        <v>8</v>
      </c>
      <c r="IO51" s="125">
        <f>'[3]Jun17'!$C$18</f>
        <v>8</v>
      </c>
    </row>
    <row r="52" spans="1:249" ht="12.75">
      <c r="A52" s="23"/>
      <c r="B52" s="21" t="s">
        <v>25</v>
      </c>
      <c r="C52" s="124">
        <v>17</v>
      </c>
      <c r="D52" s="125">
        <v>18</v>
      </c>
      <c r="E52" s="125">
        <v>18</v>
      </c>
      <c r="F52" s="125">
        <v>18</v>
      </c>
      <c r="G52" s="125">
        <v>18</v>
      </c>
      <c r="H52" s="125">
        <v>18</v>
      </c>
      <c r="I52" s="125">
        <v>18</v>
      </c>
      <c r="J52" s="125">
        <v>18</v>
      </c>
      <c r="K52" s="125">
        <v>18</v>
      </c>
      <c r="L52" s="125">
        <v>15</v>
      </c>
      <c r="M52" s="125">
        <v>15</v>
      </c>
      <c r="N52" s="125">
        <v>15</v>
      </c>
      <c r="O52" s="125">
        <v>15</v>
      </c>
      <c r="P52" s="125">
        <v>15</v>
      </c>
      <c r="Q52" s="125">
        <v>15</v>
      </c>
      <c r="R52" s="125">
        <v>15</v>
      </c>
      <c r="S52" s="125">
        <v>15</v>
      </c>
      <c r="T52" s="125">
        <v>15</v>
      </c>
      <c r="U52" s="125">
        <v>15</v>
      </c>
      <c r="V52" s="125">
        <v>15</v>
      </c>
      <c r="W52" s="125">
        <v>15</v>
      </c>
      <c r="X52" s="125">
        <v>15</v>
      </c>
      <c r="Y52" s="125">
        <v>15</v>
      </c>
      <c r="Z52" s="125">
        <v>15</v>
      </c>
      <c r="AA52" s="125">
        <v>15</v>
      </c>
      <c r="AB52" s="125">
        <v>15</v>
      </c>
      <c r="AC52" s="125">
        <v>14</v>
      </c>
      <c r="AD52" s="125">
        <v>14</v>
      </c>
      <c r="AE52" s="125">
        <v>14</v>
      </c>
      <c r="AF52" s="125">
        <v>14</v>
      </c>
      <c r="AG52" s="125">
        <v>13</v>
      </c>
      <c r="AH52" s="125">
        <v>13</v>
      </c>
      <c r="AI52" s="125">
        <v>13</v>
      </c>
      <c r="AJ52" s="125">
        <v>13</v>
      </c>
      <c r="AK52" s="125">
        <v>13</v>
      </c>
      <c r="AL52" s="125">
        <v>13</v>
      </c>
      <c r="AM52" s="125">
        <v>13</v>
      </c>
      <c r="AN52" s="125">
        <v>15</v>
      </c>
      <c r="AO52" s="125">
        <v>13</v>
      </c>
      <c r="AP52" s="125">
        <v>13</v>
      </c>
      <c r="AQ52" s="125">
        <v>13</v>
      </c>
      <c r="AR52" s="125">
        <v>13</v>
      </c>
      <c r="AS52" s="125">
        <v>13</v>
      </c>
      <c r="AT52" s="125">
        <v>13</v>
      </c>
      <c r="AU52" s="125">
        <v>13</v>
      </c>
      <c r="AV52" s="125">
        <v>13</v>
      </c>
      <c r="AW52" s="125">
        <v>13</v>
      </c>
      <c r="AX52" s="125">
        <v>13</v>
      </c>
      <c r="AY52" s="125">
        <v>13</v>
      </c>
      <c r="AZ52" s="125">
        <v>14</v>
      </c>
      <c r="BA52" s="125">
        <v>14</v>
      </c>
      <c r="BB52" s="125">
        <v>14</v>
      </c>
      <c r="BC52" s="125">
        <v>14</v>
      </c>
      <c r="BD52" s="125">
        <v>14</v>
      </c>
      <c r="BE52" s="125">
        <v>14</v>
      </c>
      <c r="BF52" s="125">
        <v>14</v>
      </c>
      <c r="BG52" s="125">
        <v>14</v>
      </c>
      <c r="BH52" s="125">
        <v>15</v>
      </c>
      <c r="BI52" s="125">
        <v>15</v>
      </c>
      <c r="BJ52" s="125">
        <v>15</v>
      </c>
      <c r="BK52" s="125">
        <v>15</v>
      </c>
      <c r="BL52" s="125">
        <v>15</v>
      </c>
      <c r="BM52" s="125">
        <v>15</v>
      </c>
      <c r="BN52" s="125">
        <v>15</v>
      </c>
      <c r="BO52" s="125">
        <v>15</v>
      </c>
      <c r="BP52" s="125">
        <v>15</v>
      </c>
      <c r="BQ52" s="125">
        <v>15</v>
      </c>
      <c r="BR52" s="125">
        <v>15</v>
      </c>
      <c r="BS52" s="125">
        <v>15</v>
      </c>
      <c r="BT52" s="125">
        <v>17</v>
      </c>
      <c r="BU52" s="125">
        <v>17</v>
      </c>
      <c r="BV52" s="125">
        <v>17</v>
      </c>
      <c r="BW52" s="125">
        <v>17</v>
      </c>
      <c r="BX52" s="125">
        <v>18</v>
      </c>
      <c r="BY52" s="125">
        <v>18</v>
      </c>
      <c r="BZ52" s="125">
        <v>18</v>
      </c>
      <c r="CA52" s="125">
        <v>18</v>
      </c>
      <c r="CB52" s="125">
        <v>18</v>
      </c>
      <c r="CC52" s="125">
        <v>18</v>
      </c>
      <c r="CD52" s="125">
        <v>18</v>
      </c>
      <c r="CE52" s="125">
        <v>18</v>
      </c>
      <c r="CF52" s="125">
        <v>18</v>
      </c>
      <c r="CG52" s="125">
        <v>18</v>
      </c>
      <c r="CH52" s="125">
        <v>17</v>
      </c>
      <c r="CI52" s="125">
        <v>17</v>
      </c>
      <c r="CJ52" s="125">
        <v>17</v>
      </c>
      <c r="CK52" s="125">
        <v>17</v>
      </c>
      <c r="CL52" s="125">
        <v>17</v>
      </c>
      <c r="CM52" s="125">
        <v>17</v>
      </c>
      <c r="CN52" s="125">
        <v>17</v>
      </c>
      <c r="CO52" s="125">
        <v>16</v>
      </c>
      <c r="CP52" s="125">
        <v>16</v>
      </c>
      <c r="CQ52" s="125">
        <v>16</v>
      </c>
      <c r="CR52" s="125">
        <v>17</v>
      </c>
      <c r="CS52" s="125">
        <v>17</v>
      </c>
      <c r="CT52" s="125">
        <v>17</v>
      </c>
      <c r="CU52" s="125">
        <v>17</v>
      </c>
      <c r="CV52" s="125">
        <v>17</v>
      </c>
      <c r="CW52" s="125">
        <v>17</v>
      </c>
      <c r="CX52" s="125">
        <v>17</v>
      </c>
      <c r="CY52" s="125">
        <v>17</v>
      </c>
      <c r="CZ52" s="125">
        <v>17</v>
      </c>
      <c r="DA52" s="125">
        <v>17</v>
      </c>
      <c r="DB52" s="125">
        <v>17</v>
      </c>
      <c r="DC52" s="125">
        <v>17</v>
      </c>
      <c r="DD52" s="125">
        <v>17</v>
      </c>
      <c r="DE52" s="125">
        <v>17</v>
      </c>
      <c r="DF52" s="125">
        <v>17</v>
      </c>
      <c r="DG52" s="125">
        <v>17</v>
      </c>
      <c r="DH52" s="125">
        <v>15</v>
      </c>
      <c r="DI52" s="125">
        <v>15</v>
      </c>
      <c r="DJ52" s="125">
        <v>15</v>
      </c>
      <c r="DK52" s="125">
        <v>15</v>
      </c>
      <c r="DL52" s="125">
        <v>15</v>
      </c>
      <c r="DM52" s="125">
        <v>15</v>
      </c>
      <c r="DN52" s="125">
        <v>15</v>
      </c>
      <c r="DO52" s="125">
        <v>15</v>
      </c>
      <c r="DP52" s="125">
        <v>15</v>
      </c>
      <c r="DQ52" s="125">
        <v>15</v>
      </c>
      <c r="DR52" s="125">
        <v>16</v>
      </c>
      <c r="DS52" s="125">
        <v>16</v>
      </c>
      <c r="DT52" s="125">
        <v>15</v>
      </c>
      <c r="DU52" s="125">
        <v>16</v>
      </c>
      <c r="DV52" s="125">
        <v>16</v>
      </c>
      <c r="DW52" s="125">
        <v>16</v>
      </c>
      <c r="DX52" s="125">
        <v>16</v>
      </c>
      <c r="DY52" s="125">
        <v>16</v>
      </c>
      <c r="DZ52" s="125">
        <v>16</v>
      </c>
      <c r="EA52" s="125">
        <v>16</v>
      </c>
      <c r="EB52" s="125">
        <v>16</v>
      </c>
      <c r="EC52" s="125">
        <v>16</v>
      </c>
      <c r="ED52" s="125">
        <v>16</v>
      </c>
      <c r="EE52" s="125">
        <v>16</v>
      </c>
      <c r="EF52" s="125">
        <v>16</v>
      </c>
      <c r="EG52" s="125">
        <v>16</v>
      </c>
      <c r="EH52" s="125">
        <v>16</v>
      </c>
      <c r="EI52" s="125">
        <v>16</v>
      </c>
      <c r="EJ52" s="125">
        <v>15</v>
      </c>
      <c r="EK52" s="125">
        <v>15</v>
      </c>
      <c r="EL52" s="125">
        <v>15</v>
      </c>
      <c r="EM52" s="125">
        <v>15</v>
      </c>
      <c r="EN52" s="125">
        <v>14</v>
      </c>
      <c r="EO52" s="125">
        <v>15</v>
      </c>
      <c r="EP52" s="125">
        <v>15</v>
      </c>
      <c r="EQ52" s="125">
        <v>15</v>
      </c>
      <c r="ER52" s="125">
        <v>15</v>
      </c>
      <c r="ES52" s="125">
        <v>15</v>
      </c>
      <c r="ET52" s="125">
        <v>15</v>
      </c>
      <c r="EU52" s="125">
        <v>15</v>
      </c>
      <c r="EV52" s="125">
        <v>15</v>
      </c>
      <c r="EW52" s="125">
        <v>15</v>
      </c>
      <c r="EX52" s="125">
        <v>15</v>
      </c>
      <c r="EY52" s="125">
        <v>15</v>
      </c>
      <c r="EZ52" s="125">
        <v>15</v>
      </c>
      <c r="FA52" s="125">
        <v>15</v>
      </c>
      <c r="FB52" s="125">
        <v>15</v>
      </c>
      <c r="FC52" s="125">
        <v>15</v>
      </c>
      <c r="FD52" s="125">
        <v>15</v>
      </c>
      <c r="FE52" s="125">
        <v>15</v>
      </c>
      <c r="FF52" s="125">
        <v>15</v>
      </c>
      <c r="FG52" s="125">
        <v>15</v>
      </c>
      <c r="FH52" s="125">
        <v>15</v>
      </c>
      <c r="FI52" s="125">
        <v>13</v>
      </c>
      <c r="FJ52" s="125">
        <v>12</v>
      </c>
      <c r="FK52" s="125">
        <v>12</v>
      </c>
      <c r="FL52" s="125">
        <v>13</v>
      </c>
      <c r="FM52" s="125">
        <v>13</v>
      </c>
      <c r="FN52" s="125">
        <v>13</v>
      </c>
      <c r="FO52" s="125">
        <v>13</v>
      </c>
      <c r="FP52" s="125">
        <v>13</v>
      </c>
      <c r="FQ52" s="125">
        <v>13</v>
      </c>
      <c r="FR52" s="125">
        <v>13</v>
      </c>
      <c r="FS52" s="125">
        <v>13</v>
      </c>
      <c r="FT52" s="125">
        <v>13</v>
      </c>
      <c r="FU52" s="125">
        <v>11</v>
      </c>
      <c r="FV52" s="125">
        <v>11</v>
      </c>
      <c r="FW52" s="125">
        <v>14</v>
      </c>
      <c r="FX52" s="125">
        <v>13</v>
      </c>
      <c r="FY52" s="125">
        <v>15</v>
      </c>
      <c r="FZ52" s="125">
        <v>15</v>
      </c>
      <c r="GA52" s="125">
        <v>15</v>
      </c>
      <c r="GB52" s="125">
        <v>15</v>
      </c>
      <c r="GC52" s="125">
        <v>15</v>
      </c>
      <c r="GD52" s="125">
        <v>15</v>
      </c>
      <c r="GE52" s="125">
        <v>15</v>
      </c>
      <c r="GF52" s="125">
        <v>16</v>
      </c>
      <c r="GG52" s="125">
        <v>16</v>
      </c>
      <c r="GH52" s="125">
        <v>15</v>
      </c>
      <c r="GI52" s="125">
        <v>16</v>
      </c>
      <c r="GJ52" s="125">
        <v>17</v>
      </c>
      <c r="GK52" s="125">
        <v>16</v>
      </c>
      <c r="GL52" s="125">
        <v>17</v>
      </c>
      <c r="GM52" s="125">
        <v>17</v>
      </c>
      <c r="GN52" s="125">
        <v>17</v>
      </c>
      <c r="GO52" s="125">
        <v>17</v>
      </c>
      <c r="GP52" s="125">
        <v>17</v>
      </c>
      <c r="GQ52" s="125">
        <v>17</v>
      </c>
      <c r="GR52" s="125">
        <v>17</v>
      </c>
      <c r="GS52" s="125">
        <v>16</v>
      </c>
      <c r="GT52" s="125">
        <f>+'[1]Mar15'!$C19</f>
        <v>16</v>
      </c>
      <c r="GU52" s="125">
        <f>+'[1]Aug14'!$C52</f>
        <v>0</v>
      </c>
      <c r="GV52" s="125">
        <f>+'[1]Sep14'!$C52</f>
        <v>0</v>
      </c>
      <c r="GW52" s="125">
        <f>+'[1]Oct14'!$C52</f>
        <v>0</v>
      </c>
      <c r="GX52" s="125">
        <f>+'[1]Nov14'!$C52</f>
        <v>0</v>
      </c>
      <c r="GY52" s="125">
        <f>+'[1]Dec14'!$C52</f>
        <v>0</v>
      </c>
      <c r="GZ52" s="125">
        <f>+'[1]Jan15'!$C52</f>
        <v>0</v>
      </c>
      <c r="HA52" s="125">
        <f>+'[1]Feb15'!$C52</f>
        <v>0</v>
      </c>
      <c r="HB52" s="125">
        <f>+'[1]Mar15'!$C52</f>
        <v>0</v>
      </c>
      <c r="HC52" s="125">
        <f>+'[1]Apr15'!$C52</f>
        <v>0</v>
      </c>
      <c r="HD52" s="125">
        <f>+'[1]May15'!$C52</f>
        <v>0</v>
      </c>
      <c r="HE52" s="125">
        <f>+'[1]Jun15'!$C52</f>
        <v>0</v>
      </c>
      <c r="HF52" s="125">
        <f>'[1]Mar15'!$C$19</f>
        <v>16</v>
      </c>
      <c r="HG52" s="125">
        <f>'[1]Aug14'!$C$19</f>
        <v>16</v>
      </c>
      <c r="HH52" s="125">
        <f>'[1]Sep14'!$C$19</f>
        <v>16</v>
      </c>
      <c r="HI52" s="125">
        <f>'[1]Oct14'!$C$19</f>
        <v>16</v>
      </c>
      <c r="HJ52" s="125">
        <f>'[1]Nov14'!$C$19</f>
        <v>16</v>
      </c>
      <c r="HK52" s="125">
        <f>'[1]Dec14'!$C$19</f>
        <v>16</v>
      </c>
      <c r="HL52" s="125">
        <f>'[1]Jan15'!$C$19</f>
        <v>16</v>
      </c>
      <c r="HM52" s="125">
        <f>'[1]Feb15'!$C$19</f>
        <v>16</v>
      </c>
      <c r="HN52" s="125">
        <f>'[1]Mar15'!$C$19</f>
        <v>16</v>
      </c>
      <c r="HO52" s="125">
        <f>'[1]Apr15'!$C$19</f>
        <v>16</v>
      </c>
      <c r="HP52" s="125">
        <f>'[1]May15'!$C$19</f>
        <v>16</v>
      </c>
      <c r="HQ52" s="125">
        <f>'[1]Jun15'!$C$19</f>
        <v>16</v>
      </c>
      <c r="HR52" s="125">
        <f>'[2]Jul15'!$C$19</f>
        <v>17</v>
      </c>
      <c r="HS52" s="125">
        <f>'[2]Aug15'!$C$19</f>
        <v>16</v>
      </c>
      <c r="HT52" s="125">
        <f>'[2]Sep15'!$C$19</f>
        <v>17</v>
      </c>
      <c r="HU52" s="125">
        <f>'[2]Oct15'!$C$19</f>
        <v>17</v>
      </c>
      <c r="HV52" s="125">
        <f>'[2]Nov15'!$C$19</f>
        <v>17</v>
      </c>
      <c r="HW52" s="125">
        <f>'[2]Dec15'!$C$19</f>
        <v>17</v>
      </c>
      <c r="HX52" s="125">
        <f>'[2]Jan16'!$C$19</f>
        <v>17</v>
      </c>
      <c r="HY52" s="125">
        <f>'[2]Feb16'!$C$19</f>
        <v>17</v>
      </c>
      <c r="HZ52" s="125">
        <f>'[2]Mar16'!$C$19</f>
        <v>17</v>
      </c>
      <c r="IA52" s="125">
        <f>'[2]Apr16'!$C$19</f>
        <v>17</v>
      </c>
      <c r="IB52" s="125">
        <f>'[2]May16'!$C$19</f>
        <v>17</v>
      </c>
      <c r="IC52" s="125">
        <f>'[2]Jun16'!$C$19</f>
        <v>17</v>
      </c>
      <c r="ID52" s="125">
        <f>'[3]Jul16'!$C$19</f>
        <v>17</v>
      </c>
      <c r="IE52" s="125">
        <f>'[3]Aug16'!$C$19</f>
        <v>17</v>
      </c>
      <c r="IF52" s="125">
        <f>'[3]Sep16'!$C$19</f>
        <v>17</v>
      </c>
      <c r="IG52" s="125">
        <f>'[3]Oct16'!$C$19</f>
        <v>17</v>
      </c>
      <c r="IH52" s="125">
        <f>'[3]Nov16'!$C$19</f>
        <v>17</v>
      </c>
      <c r="II52" s="125">
        <f>'[3]Dec16'!$C$19</f>
        <v>17</v>
      </c>
      <c r="IJ52" s="125">
        <f>'[3]Jan17'!$C$19</f>
        <v>17</v>
      </c>
      <c r="IK52" s="125">
        <f>'[3]Feb17'!$C$19</f>
        <v>17</v>
      </c>
      <c r="IL52" s="125">
        <f>'[3]Mar17'!$C$19</f>
        <v>17</v>
      </c>
      <c r="IM52" s="125">
        <f>'[3]Apr17'!$C$19</f>
        <v>17</v>
      </c>
      <c r="IN52" s="125">
        <f>'[3]May17'!$C$19</f>
        <v>16</v>
      </c>
      <c r="IO52" s="125">
        <f>'[3]Jun17'!$C$19</f>
        <v>16</v>
      </c>
    </row>
    <row r="53" spans="1:249" ht="12.75">
      <c r="A53" s="24"/>
      <c r="B53" s="21" t="s">
        <v>26</v>
      </c>
      <c r="C53" s="124">
        <v>15</v>
      </c>
      <c r="D53" s="125">
        <v>20</v>
      </c>
      <c r="E53" s="125">
        <v>20</v>
      </c>
      <c r="F53" s="125">
        <v>20</v>
      </c>
      <c r="G53" s="125">
        <v>21</v>
      </c>
      <c r="H53" s="125">
        <v>21</v>
      </c>
      <c r="I53" s="125">
        <v>21</v>
      </c>
      <c r="J53" s="125">
        <v>21</v>
      </c>
      <c r="K53" s="125">
        <v>21</v>
      </c>
      <c r="L53" s="125">
        <v>21</v>
      </c>
      <c r="M53" s="125">
        <v>21</v>
      </c>
      <c r="N53" s="125">
        <v>21</v>
      </c>
      <c r="O53" s="125">
        <v>21</v>
      </c>
      <c r="P53" s="125">
        <v>21</v>
      </c>
      <c r="Q53" s="125">
        <v>21</v>
      </c>
      <c r="R53" s="125">
        <v>20</v>
      </c>
      <c r="S53" s="125">
        <v>20</v>
      </c>
      <c r="T53" s="125">
        <v>20</v>
      </c>
      <c r="U53" s="125">
        <v>15</v>
      </c>
      <c r="V53" s="125">
        <v>14</v>
      </c>
      <c r="W53" s="125">
        <v>14</v>
      </c>
      <c r="X53" s="125">
        <v>20</v>
      </c>
      <c r="Y53" s="125">
        <v>20</v>
      </c>
      <c r="Z53" s="125">
        <v>19</v>
      </c>
      <c r="AA53" s="125">
        <v>19</v>
      </c>
      <c r="AB53" s="125">
        <v>19</v>
      </c>
      <c r="AC53" s="125">
        <v>19</v>
      </c>
      <c r="AD53" s="125">
        <v>19</v>
      </c>
      <c r="AE53" s="125">
        <v>18</v>
      </c>
      <c r="AF53" s="125">
        <v>18</v>
      </c>
      <c r="AG53" s="125">
        <v>18</v>
      </c>
      <c r="AH53" s="125">
        <v>18</v>
      </c>
      <c r="AI53" s="125">
        <v>18</v>
      </c>
      <c r="AJ53" s="125">
        <v>18</v>
      </c>
      <c r="AK53" s="125">
        <v>19</v>
      </c>
      <c r="AL53" s="125">
        <v>19</v>
      </c>
      <c r="AM53" s="125">
        <v>19</v>
      </c>
      <c r="AN53" s="125">
        <v>22</v>
      </c>
      <c r="AO53" s="125">
        <v>20</v>
      </c>
      <c r="AP53" s="125">
        <v>20</v>
      </c>
      <c r="AQ53" s="125">
        <v>20</v>
      </c>
      <c r="AR53" s="125">
        <v>20</v>
      </c>
      <c r="AS53" s="125">
        <v>20</v>
      </c>
      <c r="AT53" s="125">
        <v>20</v>
      </c>
      <c r="AU53" s="125">
        <v>20</v>
      </c>
      <c r="AV53" s="125">
        <v>21</v>
      </c>
      <c r="AW53" s="125">
        <v>21</v>
      </c>
      <c r="AX53" s="125">
        <v>21</v>
      </c>
      <c r="AY53" s="125">
        <v>21</v>
      </c>
      <c r="AZ53" s="125">
        <v>21</v>
      </c>
      <c r="BA53" s="125">
        <v>21</v>
      </c>
      <c r="BB53" s="125">
        <v>21</v>
      </c>
      <c r="BC53" s="125">
        <v>21</v>
      </c>
      <c r="BD53" s="125">
        <v>21</v>
      </c>
      <c r="BE53" s="125">
        <v>21</v>
      </c>
      <c r="BF53" s="125">
        <v>21</v>
      </c>
      <c r="BG53" s="125">
        <v>22</v>
      </c>
      <c r="BH53" s="125">
        <v>22</v>
      </c>
      <c r="BI53" s="125">
        <v>23</v>
      </c>
      <c r="BJ53" s="125">
        <v>22</v>
      </c>
      <c r="BK53" s="125">
        <v>22</v>
      </c>
      <c r="BL53" s="125">
        <v>22</v>
      </c>
      <c r="BM53" s="125">
        <v>22</v>
      </c>
      <c r="BN53" s="125">
        <v>22</v>
      </c>
      <c r="BO53" s="125">
        <v>22</v>
      </c>
      <c r="BP53" s="125">
        <v>22</v>
      </c>
      <c r="BQ53" s="125">
        <v>22</v>
      </c>
      <c r="BR53" s="125">
        <v>22</v>
      </c>
      <c r="BS53" s="125">
        <v>22</v>
      </c>
      <c r="BT53" s="125">
        <v>22</v>
      </c>
      <c r="BU53" s="125">
        <v>22</v>
      </c>
      <c r="BV53" s="125">
        <v>22</v>
      </c>
      <c r="BW53" s="125">
        <v>22</v>
      </c>
      <c r="BX53" s="125">
        <v>22</v>
      </c>
      <c r="BY53" s="125">
        <v>22</v>
      </c>
      <c r="BZ53" s="125">
        <v>22</v>
      </c>
      <c r="CA53" s="125">
        <v>22</v>
      </c>
      <c r="CB53" s="125">
        <v>22</v>
      </c>
      <c r="CC53" s="125">
        <v>23</v>
      </c>
      <c r="CD53" s="125">
        <v>23</v>
      </c>
      <c r="CE53" s="125">
        <v>23</v>
      </c>
      <c r="CF53" s="125">
        <v>23</v>
      </c>
      <c r="CG53" s="125">
        <v>23</v>
      </c>
      <c r="CH53" s="125">
        <v>23</v>
      </c>
      <c r="CI53" s="125">
        <v>23</v>
      </c>
      <c r="CJ53" s="125">
        <v>23</v>
      </c>
      <c r="CK53" s="125">
        <v>23</v>
      </c>
      <c r="CL53" s="125">
        <v>24</v>
      </c>
      <c r="CM53" s="125">
        <v>24</v>
      </c>
      <c r="CN53" s="125">
        <v>24</v>
      </c>
      <c r="CO53" s="125">
        <v>23</v>
      </c>
      <c r="CP53" s="125">
        <v>23</v>
      </c>
      <c r="CQ53" s="125">
        <v>23</v>
      </c>
      <c r="CR53" s="125">
        <v>23</v>
      </c>
      <c r="CS53" s="125">
        <v>23</v>
      </c>
      <c r="CT53" s="125">
        <v>23</v>
      </c>
      <c r="CU53" s="125">
        <v>23</v>
      </c>
      <c r="CV53" s="125">
        <v>23</v>
      </c>
      <c r="CW53" s="125">
        <v>23</v>
      </c>
      <c r="CX53" s="125">
        <v>23</v>
      </c>
      <c r="CY53" s="125">
        <v>23</v>
      </c>
      <c r="CZ53" s="125">
        <v>23</v>
      </c>
      <c r="DA53" s="125">
        <v>23</v>
      </c>
      <c r="DB53" s="125">
        <v>23</v>
      </c>
      <c r="DC53" s="125">
        <v>23</v>
      </c>
      <c r="DD53" s="125">
        <v>22</v>
      </c>
      <c r="DE53" s="125">
        <v>22</v>
      </c>
      <c r="DF53" s="125">
        <v>22</v>
      </c>
      <c r="DG53" s="125">
        <v>22</v>
      </c>
      <c r="DH53" s="125">
        <v>22</v>
      </c>
      <c r="DI53" s="125">
        <v>22</v>
      </c>
      <c r="DJ53" s="125">
        <v>22</v>
      </c>
      <c r="DK53" s="125">
        <v>22</v>
      </c>
      <c r="DL53" s="125">
        <v>22</v>
      </c>
      <c r="DM53" s="125">
        <v>23</v>
      </c>
      <c r="DN53" s="125">
        <v>23</v>
      </c>
      <c r="DO53" s="125">
        <v>23</v>
      </c>
      <c r="DP53" s="125">
        <v>22</v>
      </c>
      <c r="DQ53" s="125">
        <v>22</v>
      </c>
      <c r="DR53" s="125">
        <v>22</v>
      </c>
      <c r="DS53" s="125">
        <v>22</v>
      </c>
      <c r="DT53" s="125">
        <v>22</v>
      </c>
      <c r="DU53" s="125">
        <v>22</v>
      </c>
      <c r="DV53" s="125">
        <v>22</v>
      </c>
      <c r="DW53" s="125">
        <v>22</v>
      </c>
      <c r="DX53" s="125">
        <v>22</v>
      </c>
      <c r="DY53" s="125">
        <v>22</v>
      </c>
      <c r="DZ53" s="125">
        <v>22</v>
      </c>
      <c r="EA53" s="125">
        <v>22</v>
      </c>
      <c r="EB53" s="125">
        <v>22</v>
      </c>
      <c r="EC53" s="125">
        <v>22</v>
      </c>
      <c r="ED53" s="125">
        <v>22</v>
      </c>
      <c r="EE53" s="125">
        <v>22</v>
      </c>
      <c r="EF53" s="125">
        <v>22</v>
      </c>
      <c r="EG53" s="125">
        <v>22</v>
      </c>
      <c r="EH53" s="125">
        <v>22</v>
      </c>
      <c r="EI53" s="125">
        <v>22</v>
      </c>
      <c r="EJ53" s="125">
        <v>23</v>
      </c>
      <c r="EK53" s="125">
        <v>23</v>
      </c>
      <c r="EL53" s="125">
        <v>23</v>
      </c>
      <c r="EM53" s="125">
        <v>24</v>
      </c>
      <c r="EN53" s="125">
        <v>24</v>
      </c>
      <c r="EO53" s="125">
        <v>24</v>
      </c>
      <c r="EP53" s="125">
        <v>24</v>
      </c>
      <c r="EQ53" s="125">
        <v>24</v>
      </c>
      <c r="ER53" s="125">
        <v>24</v>
      </c>
      <c r="ES53" s="125">
        <v>24</v>
      </c>
      <c r="ET53" s="125">
        <v>24</v>
      </c>
      <c r="EU53" s="125">
        <v>24</v>
      </c>
      <c r="EV53" s="125">
        <v>23</v>
      </c>
      <c r="EW53" s="125">
        <v>23</v>
      </c>
      <c r="EX53" s="125">
        <v>23</v>
      </c>
      <c r="EY53" s="125">
        <v>24</v>
      </c>
      <c r="EZ53" s="125">
        <v>20</v>
      </c>
      <c r="FA53" s="125">
        <v>24</v>
      </c>
      <c r="FB53" s="125">
        <v>24</v>
      </c>
      <c r="FC53" s="125">
        <v>24</v>
      </c>
      <c r="FD53" s="125">
        <v>24</v>
      </c>
      <c r="FE53" s="125">
        <v>24</v>
      </c>
      <c r="FF53" s="125">
        <v>24</v>
      </c>
      <c r="FG53" s="125">
        <v>24</v>
      </c>
      <c r="FH53" s="125">
        <v>24</v>
      </c>
      <c r="FI53" s="125">
        <v>23</v>
      </c>
      <c r="FJ53" s="125">
        <v>23</v>
      </c>
      <c r="FK53" s="125">
        <v>23</v>
      </c>
      <c r="FL53" s="125">
        <v>23</v>
      </c>
      <c r="FM53" s="125">
        <v>23</v>
      </c>
      <c r="FN53" s="125">
        <v>23</v>
      </c>
      <c r="FO53" s="125">
        <v>23</v>
      </c>
      <c r="FP53" s="125">
        <v>23</v>
      </c>
      <c r="FQ53" s="125">
        <v>23</v>
      </c>
      <c r="FR53" s="125">
        <v>22</v>
      </c>
      <c r="FS53" s="125">
        <v>22</v>
      </c>
      <c r="FT53" s="125">
        <v>22</v>
      </c>
      <c r="FU53" s="125">
        <v>22</v>
      </c>
      <c r="FV53" s="125">
        <v>22</v>
      </c>
      <c r="FW53" s="125">
        <v>20</v>
      </c>
      <c r="FX53" s="125">
        <v>21</v>
      </c>
      <c r="FY53" s="125">
        <v>21</v>
      </c>
      <c r="FZ53" s="125">
        <v>21</v>
      </c>
      <c r="GA53" s="125">
        <v>21</v>
      </c>
      <c r="GB53" s="125">
        <v>21</v>
      </c>
      <c r="GC53" s="125">
        <v>21</v>
      </c>
      <c r="GD53" s="125">
        <v>21</v>
      </c>
      <c r="GE53" s="125">
        <v>21</v>
      </c>
      <c r="GF53" s="125">
        <v>21</v>
      </c>
      <c r="GG53" s="125">
        <v>20</v>
      </c>
      <c r="GH53" s="125">
        <v>20</v>
      </c>
      <c r="GI53" s="125">
        <v>20</v>
      </c>
      <c r="GJ53" s="125">
        <v>20</v>
      </c>
      <c r="GK53" s="125">
        <v>20</v>
      </c>
      <c r="GL53" s="125">
        <v>20</v>
      </c>
      <c r="GM53" s="125">
        <v>20</v>
      </c>
      <c r="GN53" s="125">
        <v>20</v>
      </c>
      <c r="GO53" s="125">
        <v>20</v>
      </c>
      <c r="GP53" s="125">
        <v>20</v>
      </c>
      <c r="GQ53" s="125">
        <v>20</v>
      </c>
      <c r="GR53" s="125">
        <v>20</v>
      </c>
      <c r="GS53" s="125">
        <v>20</v>
      </c>
      <c r="GT53" s="125">
        <f>+'[1]Mar15'!$C20</f>
        <v>20</v>
      </c>
      <c r="GU53" s="125">
        <f>+'[1]Aug14'!$C53</f>
        <v>0</v>
      </c>
      <c r="GV53" s="125">
        <f>+'[1]Sep14'!$C53</f>
        <v>0</v>
      </c>
      <c r="GW53" s="125">
        <f>+'[1]Oct14'!$C53</f>
        <v>0</v>
      </c>
      <c r="GX53" s="125">
        <f>+'[1]Nov14'!$C53</f>
        <v>0</v>
      </c>
      <c r="GY53" s="125">
        <f>+'[1]Dec14'!$C53</f>
        <v>0</v>
      </c>
      <c r="GZ53" s="125">
        <f>+'[1]Jan15'!$C53</f>
        <v>0</v>
      </c>
      <c r="HA53" s="125">
        <f>+'[1]Feb15'!$C53</f>
        <v>0</v>
      </c>
      <c r="HB53" s="125">
        <f>+'[1]Mar15'!$C53</f>
        <v>0</v>
      </c>
      <c r="HC53" s="125">
        <f>+'[1]Apr15'!$C53</f>
        <v>0</v>
      </c>
      <c r="HD53" s="125">
        <f>+'[1]May15'!$C53</f>
        <v>0</v>
      </c>
      <c r="HE53" s="125">
        <f>+'[1]Jun15'!$C53</f>
        <v>0</v>
      </c>
      <c r="HF53" s="125">
        <f>'[1]Mar15'!$C$20</f>
        <v>20</v>
      </c>
      <c r="HG53" s="125">
        <f>'[1]Aug14'!$C$20</f>
        <v>20</v>
      </c>
      <c r="HH53" s="125">
        <f>'[1]Sep14'!$C$20</f>
        <v>20</v>
      </c>
      <c r="HI53" s="125">
        <f>'[1]Oct14'!$C$20</f>
        <v>20</v>
      </c>
      <c r="HJ53" s="125">
        <f>'[1]Nov14'!$C$20</f>
        <v>20</v>
      </c>
      <c r="HK53" s="125">
        <f>'[1]Dec14'!$C$20</f>
        <v>20</v>
      </c>
      <c r="HL53" s="125">
        <f>'[1]Jan15'!$C$20</f>
        <v>20</v>
      </c>
      <c r="HM53" s="125">
        <f>'[1]Feb15'!$C$20</f>
        <v>20</v>
      </c>
      <c r="HN53" s="125">
        <f>'[1]Mar15'!$C$20</f>
        <v>20</v>
      </c>
      <c r="HO53" s="125">
        <f>'[1]Apr15'!$C$20</f>
        <v>20</v>
      </c>
      <c r="HP53" s="125">
        <f>'[1]May15'!$C$20</f>
        <v>19</v>
      </c>
      <c r="HQ53" s="125">
        <f>'[1]Jun15'!$C$20</f>
        <v>19</v>
      </c>
      <c r="HR53" s="125">
        <f>'[2]Jul15'!$C$20</f>
        <v>19</v>
      </c>
      <c r="HS53" s="125">
        <f>'[2]Aug15'!$C$20</f>
        <v>19</v>
      </c>
      <c r="HT53" s="125">
        <f>'[2]Sep15'!$C$20</f>
        <v>19</v>
      </c>
      <c r="HU53" s="125">
        <f>'[2]Oct15'!$C$20</f>
        <v>19</v>
      </c>
      <c r="HV53" s="125">
        <f>'[2]Nov15'!$C$20</f>
        <v>19</v>
      </c>
      <c r="HW53" s="125">
        <f>'[2]Dec15'!$C$20</f>
        <v>19</v>
      </c>
      <c r="HX53" s="125">
        <f>'[2]Jan16'!$C$20</f>
        <v>19</v>
      </c>
      <c r="HY53" s="125">
        <f>'[2]Feb16'!$C$20</f>
        <v>19</v>
      </c>
      <c r="HZ53" s="125">
        <f>'[2]Mar16'!$C$20</f>
        <v>19</v>
      </c>
      <c r="IA53" s="125">
        <f>'[2]Apr16'!$C$20</f>
        <v>19</v>
      </c>
      <c r="IB53" s="125">
        <f>'[2]May16'!$C$20</f>
        <v>19</v>
      </c>
      <c r="IC53" s="125">
        <f>'[2]Jun16'!$C$20</f>
        <v>19</v>
      </c>
      <c r="ID53" s="125">
        <f>'[3]Jul16'!$C$20</f>
        <v>19</v>
      </c>
      <c r="IE53" s="125">
        <f>'[3]Aug16'!$C$20</f>
        <v>19</v>
      </c>
      <c r="IF53" s="125">
        <f>'[3]Sep16'!$C$20</f>
        <v>19</v>
      </c>
      <c r="IG53" s="125">
        <f>'[3]Oct16'!$C$20</f>
        <v>19</v>
      </c>
      <c r="IH53" s="125">
        <f>'[3]Nov16'!$C$20</f>
        <v>19</v>
      </c>
      <c r="II53" s="125">
        <f>'[3]Dec16'!$C$20</f>
        <v>19</v>
      </c>
      <c r="IJ53" s="125">
        <f>'[3]Jan17'!$C$20</f>
        <v>19</v>
      </c>
      <c r="IK53" s="125">
        <f>'[3]Feb17'!$C$20</f>
        <v>19</v>
      </c>
      <c r="IL53" s="125">
        <f>'[3]Mar17'!$C$20</f>
        <v>19</v>
      </c>
      <c r="IM53" s="125">
        <f>'[3]Apr17'!$C$20</f>
        <v>19</v>
      </c>
      <c r="IN53" s="125">
        <f>'[3]May17'!$C$20</f>
        <v>19</v>
      </c>
      <c r="IO53" s="125">
        <f>'[3]Jun17'!$C$20</f>
        <v>18</v>
      </c>
    </row>
    <row r="54" spans="1:249" ht="12.75">
      <c r="A54" s="22">
        <v>9</v>
      </c>
      <c r="B54" s="21" t="s">
        <v>27</v>
      </c>
      <c r="C54" s="124">
        <v>9</v>
      </c>
      <c r="D54" s="125">
        <v>7</v>
      </c>
      <c r="E54" s="125">
        <v>7</v>
      </c>
      <c r="F54" s="125">
        <v>7</v>
      </c>
      <c r="G54" s="125">
        <v>7</v>
      </c>
      <c r="H54" s="125">
        <v>7</v>
      </c>
      <c r="I54" s="125">
        <v>7</v>
      </c>
      <c r="J54" s="125">
        <v>7</v>
      </c>
      <c r="K54" s="125">
        <v>7</v>
      </c>
      <c r="L54" s="125">
        <v>8</v>
      </c>
      <c r="M54" s="125">
        <v>8</v>
      </c>
      <c r="N54" s="125">
        <v>9</v>
      </c>
      <c r="O54" s="125">
        <v>9</v>
      </c>
      <c r="P54" s="125">
        <v>9</v>
      </c>
      <c r="Q54" s="125">
        <v>9</v>
      </c>
      <c r="R54" s="125">
        <v>9</v>
      </c>
      <c r="S54" s="125">
        <v>9</v>
      </c>
      <c r="T54" s="125">
        <v>9</v>
      </c>
      <c r="U54" s="125">
        <v>9</v>
      </c>
      <c r="V54" s="125">
        <v>9</v>
      </c>
      <c r="W54" s="125">
        <v>9</v>
      </c>
      <c r="X54" s="125">
        <v>9</v>
      </c>
      <c r="Y54" s="125">
        <v>9</v>
      </c>
      <c r="Z54" s="125">
        <v>9</v>
      </c>
      <c r="AA54" s="125">
        <v>10</v>
      </c>
      <c r="AB54" s="125">
        <v>10</v>
      </c>
      <c r="AC54" s="125">
        <v>10</v>
      </c>
      <c r="AD54" s="125">
        <v>10</v>
      </c>
      <c r="AE54" s="125">
        <v>10</v>
      </c>
      <c r="AF54" s="125">
        <v>10</v>
      </c>
      <c r="AG54" s="125">
        <v>9</v>
      </c>
      <c r="AH54" s="125">
        <v>10</v>
      </c>
      <c r="AI54" s="125">
        <v>10</v>
      </c>
      <c r="AJ54" s="125">
        <v>10</v>
      </c>
      <c r="AK54" s="125">
        <v>10</v>
      </c>
      <c r="AL54" s="125">
        <v>10</v>
      </c>
      <c r="AM54" s="125">
        <v>10</v>
      </c>
      <c r="AN54" s="125">
        <v>8</v>
      </c>
      <c r="AO54" s="125">
        <v>10</v>
      </c>
      <c r="AP54" s="125">
        <v>10</v>
      </c>
      <c r="AQ54" s="125">
        <v>10</v>
      </c>
      <c r="AR54" s="125">
        <v>10</v>
      </c>
      <c r="AS54" s="125">
        <v>10</v>
      </c>
      <c r="AT54" s="125">
        <v>10</v>
      </c>
      <c r="AU54" s="125">
        <v>10</v>
      </c>
      <c r="AV54" s="125">
        <v>10</v>
      </c>
      <c r="AW54" s="125">
        <v>10</v>
      </c>
      <c r="AX54" s="125">
        <v>9</v>
      </c>
      <c r="AY54" s="125">
        <v>8</v>
      </c>
      <c r="AZ54" s="125">
        <v>7</v>
      </c>
      <c r="BA54" s="125">
        <v>7</v>
      </c>
      <c r="BB54" s="125">
        <v>7</v>
      </c>
      <c r="BC54" s="125">
        <v>8</v>
      </c>
      <c r="BD54" s="125">
        <v>8</v>
      </c>
      <c r="BE54" s="125">
        <v>8</v>
      </c>
      <c r="BF54" s="125">
        <v>8</v>
      </c>
      <c r="BG54" s="125">
        <v>8</v>
      </c>
      <c r="BH54" s="125">
        <v>8</v>
      </c>
      <c r="BI54" s="125">
        <v>8</v>
      </c>
      <c r="BJ54" s="125">
        <v>8</v>
      </c>
      <c r="BK54" s="125">
        <v>8</v>
      </c>
      <c r="BL54" s="125">
        <v>8</v>
      </c>
      <c r="BM54" s="125">
        <v>8</v>
      </c>
      <c r="BN54" s="125">
        <v>8</v>
      </c>
      <c r="BO54" s="125">
        <v>8</v>
      </c>
      <c r="BP54" s="125">
        <v>8</v>
      </c>
      <c r="BQ54" s="125">
        <v>7</v>
      </c>
      <c r="BR54" s="125">
        <v>7</v>
      </c>
      <c r="BS54" s="125">
        <v>7</v>
      </c>
      <c r="BT54" s="125">
        <v>7</v>
      </c>
      <c r="BU54" s="125">
        <v>8</v>
      </c>
      <c r="BV54" s="125">
        <v>8</v>
      </c>
      <c r="BW54" s="125">
        <v>8</v>
      </c>
      <c r="BX54" s="125">
        <v>8</v>
      </c>
      <c r="BY54" s="125">
        <v>8</v>
      </c>
      <c r="BZ54" s="125">
        <v>8</v>
      </c>
      <c r="CA54" s="125">
        <v>8</v>
      </c>
      <c r="CB54" s="125">
        <v>8</v>
      </c>
      <c r="CC54" s="125">
        <v>8</v>
      </c>
      <c r="CD54" s="125">
        <v>8</v>
      </c>
      <c r="CE54" s="125">
        <v>8</v>
      </c>
      <c r="CF54" s="125">
        <v>8</v>
      </c>
      <c r="CG54" s="125">
        <v>8</v>
      </c>
      <c r="CH54" s="125">
        <v>8</v>
      </c>
      <c r="CI54" s="125">
        <v>8</v>
      </c>
      <c r="CJ54" s="125">
        <v>8</v>
      </c>
      <c r="CK54" s="125">
        <v>8</v>
      </c>
      <c r="CL54" s="125">
        <v>8</v>
      </c>
      <c r="CM54" s="125">
        <v>8</v>
      </c>
      <c r="CN54" s="125">
        <v>8</v>
      </c>
      <c r="CO54" s="125">
        <v>8</v>
      </c>
      <c r="CP54" s="125">
        <v>8</v>
      </c>
      <c r="CQ54" s="125">
        <v>8</v>
      </c>
      <c r="CR54" s="125">
        <v>10</v>
      </c>
      <c r="CS54" s="125">
        <v>8</v>
      </c>
      <c r="CT54" s="125">
        <v>8</v>
      </c>
      <c r="CU54" s="125">
        <v>10</v>
      </c>
      <c r="CV54" s="125">
        <v>10</v>
      </c>
      <c r="CW54" s="125">
        <v>10</v>
      </c>
      <c r="CX54" s="125">
        <v>10</v>
      </c>
      <c r="CY54" s="125">
        <v>10</v>
      </c>
      <c r="CZ54" s="125">
        <v>10</v>
      </c>
      <c r="DA54" s="125">
        <v>10</v>
      </c>
      <c r="DB54" s="125">
        <v>8</v>
      </c>
      <c r="DC54" s="125">
        <v>8</v>
      </c>
      <c r="DD54" s="125">
        <v>8</v>
      </c>
      <c r="DE54" s="125">
        <v>8</v>
      </c>
      <c r="DF54" s="125">
        <v>8</v>
      </c>
      <c r="DG54" s="125">
        <v>8</v>
      </c>
      <c r="DH54" s="125">
        <v>8</v>
      </c>
      <c r="DI54" s="125">
        <v>8</v>
      </c>
      <c r="DJ54" s="125">
        <v>8</v>
      </c>
      <c r="DK54" s="125">
        <v>8</v>
      </c>
      <c r="DL54" s="125">
        <v>8</v>
      </c>
      <c r="DM54" s="125">
        <v>9</v>
      </c>
      <c r="DN54" s="125">
        <v>9</v>
      </c>
      <c r="DO54" s="125">
        <v>9</v>
      </c>
      <c r="DP54" s="125">
        <v>10</v>
      </c>
      <c r="DQ54" s="125">
        <v>10</v>
      </c>
      <c r="DR54" s="125">
        <v>10</v>
      </c>
      <c r="DS54" s="125">
        <v>10</v>
      </c>
      <c r="DT54" s="125">
        <v>10</v>
      </c>
      <c r="DU54" s="125">
        <v>10</v>
      </c>
      <c r="DV54" s="125">
        <v>9</v>
      </c>
      <c r="DW54" s="125">
        <v>9</v>
      </c>
      <c r="DX54" s="125">
        <v>9</v>
      </c>
      <c r="DY54" s="125">
        <v>10</v>
      </c>
      <c r="DZ54" s="125">
        <v>9</v>
      </c>
      <c r="EA54" s="125">
        <v>9</v>
      </c>
      <c r="EB54" s="125">
        <v>9</v>
      </c>
      <c r="EC54" s="125">
        <v>9</v>
      </c>
      <c r="ED54" s="125">
        <v>9</v>
      </c>
      <c r="EE54" s="125">
        <v>9</v>
      </c>
      <c r="EF54" s="125">
        <v>9</v>
      </c>
      <c r="EG54" s="125">
        <v>9</v>
      </c>
      <c r="EH54" s="125">
        <v>9</v>
      </c>
      <c r="EI54" s="125">
        <v>9</v>
      </c>
      <c r="EJ54" s="125">
        <v>9</v>
      </c>
      <c r="EK54" s="125">
        <v>9</v>
      </c>
      <c r="EL54" s="125">
        <v>9</v>
      </c>
      <c r="EM54" s="125">
        <v>9</v>
      </c>
      <c r="EN54" s="125">
        <v>9</v>
      </c>
      <c r="EO54" s="125">
        <v>9</v>
      </c>
      <c r="EP54" s="125">
        <v>9</v>
      </c>
      <c r="EQ54" s="125">
        <v>9</v>
      </c>
      <c r="ER54" s="125">
        <v>8</v>
      </c>
      <c r="ES54" s="125">
        <v>8</v>
      </c>
      <c r="ET54" s="125">
        <v>9</v>
      </c>
      <c r="EU54" s="125">
        <v>9</v>
      </c>
      <c r="EV54" s="125">
        <v>9</v>
      </c>
      <c r="EW54" s="125">
        <v>9</v>
      </c>
      <c r="EX54" s="125">
        <v>9</v>
      </c>
      <c r="EY54" s="125">
        <v>10</v>
      </c>
      <c r="EZ54" s="125">
        <v>14</v>
      </c>
      <c r="FA54" s="125">
        <v>10</v>
      </c>
      <c r="FB54" s="125">
        <v>6</v>
      </c>
      <c r="FC54" s="125">
        <v>9</v>
      </c>
      <c r="FD54" s="125">
        <v>9</v>
      </c>
      <c r="FE54" s="125">
        <v>9</v>
      </c>
      <c r="FF54" s="125">
        <v>9</v>
      </c>
      <c r="FG54" s="125">
        <v>9</v>
      </c>
      <c r="FH54" s="125">
        <v>9</v>
      </c>
      <c r="FI54" s="125">
        <v>9</v>
      </c>
      <c r="FJ54" s="125">
        <v>9</v>
      </c>
      <c r="FK54" s="125">
        <v>9</v>
      </c>
      <c r="FL54" s="125">
        <v>9</v>
      </c>
      <c r="FM54" s="125">
        <v>9</v>
      </c>
      <c r="FN54" s="125">
        <v>9</v>
      </c>
      <c r="FO54" s="125">
        <v>9</v>
      </c>
      <c r="FP54" s="125">
        <v>9</v>
      </c>
      <c r="FQ54" s="125">
        <v>9</v>
      </c>
      <c r="FR54" s="125">
        <v>9</v>
      </c>
      <c r="FS54" s="125">
        <v>9</v>
      </c>
      <c r="FT54" s="125">
        <v>9</v>
      </c>
      <c r="FU54" s="125">
        <v>9</v>
      </c>
      <c r="FV54" s="125">
        <v>9</v>
      </c>
      <c r="FW54" s="125">
        <v>9</v>
      </c>
      <c r="FX54" s="125">
        <v>9</v>
      </c>
      <c r="FY54" s="125">
        <v>9</v>
      </c>
      <c r="FZ54" s="125">
        <v>9</v>
      </c>
      <c r="GA54" s="125">
        <v>10</v>
      </c>
      <c r="GB54" s="125">
        <v>10</v>
      </c>
      <c r="GC54" s="125">
        <v>10</v>
      </c>
      <c r="GD54" s="125">
        <v>10</v>
      </c>
      <c r="GE54" s="125">
        <v>10</v>
      </c>
      <c r="GF54" s="125">
        <v>10</v>
      </c>
      <c r="GG54" s="125">
        <v>11</v>
      </c>
      <c r="GH54" s="125">
        <v>10</v>
      </c>
      <c r="GI54" s="125">
        <v>10</v>
      </c>
      <c r="GJ54" s="125">
        <v>10</v>
      </c>
      <c r="GK54" s="125">
        <v>10</v>
      </c>
      <c r="GL54" s="125">
        <v>10</v>
      </c>
      <c r="GM54" s="125">
        <v>10</v>
      </c>
      <c r="GN54" s="125">
        <v>10</v>
      </c>
      <c r="GO54" s="125">
        <v>10</v>
      </c>
      <c r="GP54" s="125">
        <v>10</v>
      </c>
      <c r="GQ54" s="125">
        <v>10</v>
      </c>
      <c r="GR54" s="125">
        <v>9</v>
      </c>
      <c r="GS54" s="125">
        <v>9</v>
      </c>
      <c r="GT54" s="125">
        <f>+'[1]Mar15'!$C21</f>
        <v>10</v>
      </c>
      <c r="GU54" s="125">
        <f>+'[1]Aug14'!$C54</f>
        <v>0</v>
      </c>
      <c r="GV54" s="125">
        <f>+'[1]Sep14'!$C54</f>
        <v>0</v>
      </c>
      <c r="GW54" s="125">
        <f>+'[1]Oct14'!$C54</f>
        <v>0</v>
      </c>
      <c r="GX54" s="125">
        <f>+'[1]Nov14'!$C54</f>
        <v>0</v>
      </c>
      <c r="GY54" s="125">
        <f>+'[1]Dec14'!$C54</f>
        <v>0</v>
      </c>
      <c r="GZ54" s="125">
        <f>+'[1]Jan15'!$C54</f>
        <v>0</v>
      </c>
      <c r="HA54" s="125">
        <f>+'[1]Feb15'!$C54</f>
        <v>0</v>
      </c>
      <c r="HB54" s="125">
        <f>+'[1]Mar15'!$C54</f>
        <v>0</v>
      </c>
      <c r="HC54" s="125">
        <f>+'[1]Apr15'!$C54</f>
        <v>0</v>
      </c>
      <c r="HD54" s="125">
        <f>+'[1]May15'!$C54</f>
        <v>0</v>
      </c>
      <c r="HE54" s="125">
        <f>+'[1]Jun15'!$C54</f>
        <v>0</v>
      </c>
      <c r="HF54" s="125">
        <f>'[1]Mar15'!$C$21</f>
        <v>10</v>
      </c>
      <c r="HG54" s="125">
        <f>'[1]Aug14'!$C$21</f>
        <v>8</v>
      </c>
      <c r="HH54" s="125">
        <f>'[1]Sep14'!$C$21</f>
        <v>10</v>
      </c>
      <c r="HI54" s="125">
        <f>'[1]Oct14'!$C$21</f>
        <v>10</v>
      </c>
      <c r="HJ54" s="125">
        <f>'[1]Nov14'!$C$21</f>
        <v>10</v>
      </c>
      <c r="HK54" s="125">
        <f>'[1]Dec14'!$C$21</f>
        <v>10</v>
      </c>
      <c r="HL54" s="125">
        <f>'[1]Jan15'!$C$21</f>
        <v>10</v>
      </c>
      <c r="HM54" s="125">
        <f>'[1]Feb15'!$C$21</f>
        <v>10</v>
      </c>
      <c r="HN54" s="125">
        <f>'[1]Mar15'!$C$21</f>
        <v>10</v>
      </c>
      <c r="HO54" s="125">
        <f>'[1]Apr15'!$C$21</f>
        <v>10</v>
      </c>
      <c r="HP54" s="125">
        <f>'[1]May15'!$C$21</f>
        <v>10</v>
      </c>
      <c r="HQ54" s="125">
        <f>'[1]Jun15'!$C$21</f>
        <v>10</v>
      </c>
      <c r="HR54" s="125">
        <f>'[2]Jul15'!$C$21</f>
        <v>10</v>
      </c>
      <c r="HS54" s="125">
        <f>'[2]Aug15'!$C$21</f>
        <v>10</v>
      </c>
      <c r="HT54" s="125">
        <f>'[2]Sep15'!$C$21</f>
        <v>10</v>
      </c>
      <c r="HU54" s="125">
        <f>'[2]Oct15'!$C$21</f>
        <v>10</v>
      </c>
      <c r="HV54" s="125">
        <f>'[2]Nov15'!$C$21</f>
        <v>10</v>
      </c>
      <c r="HW54" s="125">
        <f>'[2]Dec15'!$C$21</f>
        <v>10</v>
      </c>
      <c r="HX54" s="125">
        <f>'[2]Jan16'!$C$21</f>
        <v>10</v>
      </c>
      <c r="HY54" s="125">
        <f>'[2]Feb16'!$C$21</f>
        <v>10</v>
      </c>
      <c r="HZ54" s="125">
        <f>'[2]Mar16'!$C$21</f>
        <v>10</v>
      </c>
      <c r="IA54" s="125">
        <f>'[2]Apr16'!$C$21</f>
        <v>10</v>
      </c>
      <c r="IB54" s="125">
        <f>'[2]May16'!$C$21</f>
        <v>10</v>
      </c>
      <c r="IC54" s="125">
        <f>'[2]Jun16'!$C$21</f>
        <v>10</v>
      </c>
      <c r="ID54" s="125">
        <f>'[3]Jul16'!$C$21</f>
        <v>10</v>
      </c>
      <c r="IE54" s="125">
        <f>'[3]Aug16'!$C$21</f>
        <v>10</v>
      </c>
      <c r="IF54" s="125">
        <f>'[3]Sep16'!$C$21</f>
        <v>10</v>
      </c>
      <c r="IG54" s="125">
        <f>'[3]Oct16'!$C$21</f>
        <v>10</v>
      </c>
      <c r="IH54" s="125">
        <f>'[3]Nov16'!$C$21</f>
        <v>10</v>
      </c>
      <c r="II54" s="125">
        <f>'[3]Dec16'!$C$21</f>
        <v>10</v>
      </c>
      <c r="IJ54" s="125">
        <f>'[3]Jan17'!$C$21</f>
        <v>11</v>
      </c>
      <c r="IK54" s="125">
        <f>'[3]Feb17'!$C$21</f>
        <v>11</v>
      </c>
      <c r="IL54" s="125">
        <f>'[3]Mar17'!$C$21</f>
        <v>11</v>
      </c>
      <c r="IM54" s="125">
        <f>'[3]Apr17'!$C$21</f>
        <v>11</v>
      </c>
      <c r="IN54" s="125">
        <f>'[3]May17'!$C$21</f>
        <v>11</v>
      </c>
      <c r="IO54" s="125">
        <f>'[3]Jun17'!$C$21</f>
        <v>11</v>
      </c>
    </row>
    <row r="55" spans="1:249" ht="12.75">
      <c r="A55" s="23"/>
      <c r="B55" s="21" t="s">
        <v>28</v>
      </c>
      <c r="C55" s="124">
        <v>40</v>
      </c>
      <c r="D55" s="125">
        <v>40</v>
      </c>
      <c r="E55" s="125">
        <v>40</v>
      </c>
      <c r="F55" s="125">
        <v>40</v>
      </c>
      <c r="G55" s="125">
        <v>40</v>
      </c>
      <c r="H55" s="125">
        <v>39</v>
      </c>
      <c r="I55" s="125">
        <v>40</v>
      </c>
      <c r="J55" s="125">
        <v>40</v>
      </c>
      <c r="K55" s="125">
        <v>39</v>
      </c>
      <c r="L55" s="125">
        <v>40</v>
      </c>
      <c r="M55" s="125">
        <v>40</v>
      </c>
      <c r="N55" s="125">
        <v>40</v>
      </c>
      <c r="O55" s="125">
        <v>40</v>
      </c>
      <c r="P55" s="125">
        <v>40</v>
      </c>
      <c r="Q55" s="125">
        <v>42</v>
      </c>
      <c r="R55" s="125">
        <v>42</v>
      </c>
      <c r="S55" s="125">
        <v>42</v>
      </c>
      <c r="T55" s="125">
        <v>41</v>
      </c>
      <c r="U55" s="125">
        <v>42</v>
      </c>
      <c r="V55" s="125">
        <v>42</v>
      </c>
      <c r="W55" s="125">
        <v>43</v>
      </c>
      <c r="X55" s="125">
        <v>44</v>
      </c>
      <c r="Y55" s="125">
        <v>44</v>
      </c>
      <c r="Z55" s="125">
        <v>44</v>
      </c>
      <c r="AA55" s="125">
        <v>42</v>
      </c>
      <c r="AB55" s="125">
        <v>43</v>
      </c>
      <c r="AC55" s="125">
        <v>43</v>
      </c>
      <c r="AD55" s="125">
        <v>43</v>
      </c>
      <c r="AE55" s="125">
        <v>43</v>
      </c>
      <c r="AF55" s="125">
        <v>43</v>
      </c>
      <c r="AG55" s="125">
        <v>43</v>
      </c>
      <c r="AH55" s="125">
        <v>43</v>
      </c>
      <c r="AI55" s="125">
        <v>42</v>
      </c>
      <c r="AJ55" s="125">
        <v>41</v>
      </c>
      <c r="AK55" s="125">
        <v>40</v>
      </c>
      <c r="AL55" s="125">
        <v>40</v>
      </c>
      <c r="AM55" s="125">
        <v>39</v>
      </c>
      <c r="AN55" s="125">
        <v>45</v>
      </c>
      <c r="AO55" s="125">
        <v>42</v>
      </c>
      <c r="AP55" s="125">
        <v>41</v>
      </c>
      <c r="AQ55" s="125">
        <v>41</v>
      </c>
      <c r="AR55" s="125">
        <v>41</v>
      </c>
      <c r="AS55" s="125">
        <v>41</v>
      </c>
      <c r="AT55" s="125">
        <v>41</v>
      </c>
      <c r="AU55" s="125">
        <v>41</v>
      </c>
      <c r="AV55" s="125">
        <v>41</v>
      </c>
      <c r="AW55" s="125">
        <v>41</v>
      </c>
      <c r="AX55" s="125">
        <v>42</v>
      </c>
      <c r="AY55" s="125">
        <v>42</v>
      </c>
      <c r="AZ55" s="125">
        <v>42</v>
      </c>
      <c r="BA55" s="125">
        <v>42</v>
      </c>
      <c r="BB55" s="125">
        <v>42</v>
      </c>
      <c r="BC55" s="125">
        <v>42</v>
      </c>
      <c r="BD55" s="125">
        <v>43</v>
      </c>
      <c r="BE55" s="125">
        <v>44</v>
      </c>
      <c r="BF55" s="125">
        <v>44</v>
      </c>
      <c r="BG55" s="125">
        <v>45</v>
      </c>
      <c r="BH55" s="125">
        <v>46</v>
      </c>
      <c r="BI55" s="125">
        <v>46</v>
      </c>
      <c r="BJ55" s="125">
        <v>45</v>
      </c>
      <c r="BK55" s="125">
        <v>45</v>
      </c>
      <c r="BL55" s="125">
        <v>46</v>
      </c>
      <c r="BM55" s="125">
        <v>46</v>
      </c>
      <c r="BN55" s="125">
        <v>47</v>
      </c>
      <c r="BO55" s="125">
        <v>47</v>
      </c>
      <c r="BP55" s="125">
        <v>47</v>
      </c>
      <c r="BQ55" s="125">
        <v>47</v>
      </c>
      <c r="BR55" s="125">
        <v>47</v>
      </c>
      <c r="BS55" s="125">
        <v>46</v>
      </c>
      <c r="BT55" s="125">
        <v>47</v>
      </c>
      <c r="BU55" s="125">
        <v>47</v>
      </c>
      <c r="BV55" s="125">
        <v>47</v>
      </c>
      <c r="BW55" s="125">
        <v>46</v>
      </c>
      <c r="BX55" s="125">
        <v>46</v>
      </c>
      <c r="BY55" s="125">
        <v>46</v>
      </c>
      <c r="BZ55" s="125">
        <v>46</v>
      </c>
      <c r="CA55" s="125">
        <v>46</v>
      </c>
      <c r="CB55" s="125">
        <v>46</v>
      </c>
      <c r="CC55" s="125">
        <v>45</v>
      </c>
      <c r="CD55" s="125">
        <v>45</v>
      </c>
      <c r="CE55" s="125">
        <v>45</v>
      </c>
      <c r="CF55" s="125">
        <v>44</v>
      </c>
      <c r="CG55" s="125">
        <v>47</v>
      </c>
      <c r="CH55" s="125">
        <v>44</v>
      </c>
      <c r="CI55" s="125">
        <v>44</v>
      </c>
      <c r="CJ55" s="125">
        <v>44</v>
      </c>
      <c r="CK55" s="125">
        <v>42</v>
      </c>
      <c r="CL55" s="125">
        <v>43</v>
      </c>
      <c r="CM55" s="125">
        <v>43</v>
      </c>
      <c r="CN55" s="125">
        <v>43</v>
      </c>
      <c r="CO55" s="125">
        <v>43</v>
      </c>
      <c r="CP55" s="125">
        <v>44</v>
      </c>
      <c r="CQ55" s="125">
        <v>43</v>
      </c>
      <c r="CR55" s="125">
        <v>42</v>
      </c>
      <c r="CS55" s="125">
        <v>44</v>
      </c>
      <c r="CT55" s="125">
        <v>45</v>
      </c>
      <c r="CU55" s="125">
        <v>45</v>
      </c>
      <c r="CV55" s="125">
        <v>46</v>
      </c>
      <c r="CW55" s="125">
        <v>46</v>
      </c>
      <c r="CX55" s="125">
        <v>46</v>
      </c>
      <c r="CY55" s="125">
        <v>44</v>
      </c>
      <c r="CZ55" s="125">
        <v>45</v>
      </c>
      <c r="DA55" s="125">
        <v>46</v>
      </c>
      <c r="DB55" s="125">
        <v>46</v>
      </c>
      <c r="DC55" s="125">
        <v>45</v>
      </c>
      <c r="DD55" s="125">
        <v>47</v>
      </c>
      <c r="DE55" s="125">
        <v>49</v>
      </c>
      <c r="DF55" s="125">
        <v>47</v>
      </c>
      <c r="DG55" s="125">
        <v>47</v>
      </c>
      <c r="DH55" s="125">
        <v>48</v>
      </c>
      <c r="DI55" s="125">
        <v>46</v>
      </c>
      <c r="DJ55" s="125">
        <v>46</v>
      </c>
      <c r="DK55" s="125">
        <v>44.666666666666664</v>
      </c>
      <c r="DL55" s="125">
        <v>45.55555555555555</v>
      </c>
      <c r="DM55" s="125">
        <v>46</v>
      </c>
      <c r="DN55" s="125">
        <v>46</v>
      </c>
      <c r="DO55" s="125">
        <v>46</v>
      </c>
      <c r="DP55" s="125">
        <v>44</v>
      </c>
      <c r="DQ55" s="125">
        <v>45</v>
      </c>
      <c r="DR55" s="125">
        <v>46</v>
      </c>
      <c r="DS55" s="125">
        <v>46</v>
      </c>
      <c r="DT55" s="125">
        <v>45</v>
      </c>
      <c r="DU55" s="125">
        <v>45</v>
      </c>
      <c r="DV55" s="125">
        <v>45</v>
      </c>
      <c r="DW55" s="125">
        <v>45</v>
      </c>
      <c r="DX55" s="125">
        <v>44</v>
      </c>
      <c r="DY55" s="125">
        <v>44</v>
      </c>
      <c r="DZ55" s="125">
        <v>44</v>
      </c>
      <c r="EA55" s="125">
        <v>44</v>
      </c>
      <c r="EB55" s="125">
        <v>43</v>
      </c>
      <c r="EC55" s="125">
        <v>43</v>
      </c>
      <c r="ED55" s="125">
        <v>43</v>
      </c>
      <c r="EE55" s="125">
        <v>43</v>
      </c>
      <c r="EF55" s="125">
        <v>44</v>
      </c>
      <c r="EG55" s="125">
        <v>45</v>
      </c>
      <c r="EH55" s="125">
        <v>45</v>
      </c>
      <c r="EI55" s="125">
        <v>43</v>
      </c>
      <c r="EJ55" s="125">
        <v>44</v>
      </c>
      <c r="EK55" s="125">
        <v>44</v>
      </c>
      <c r="EL55" s="125">
        <v>44</v>
      </c>
      <c r="EM55" s="125">
        <v>44</v>
      </c>
      <c r="EN55" s="125">
        <v>44</v>
      </c>
      <c r="EO55" s="125">
        <v>45</v>
      </c>
      <c r="EP55" s="125">
        <v>45</v>
      </c>
      <c r="EQ55" s="125">
        <v>44</v>
      </c>
      <c r="ER55" s="125">
        <v>44</v>
      </c>
      <c r="ES55" s="125">
        <v>43</v>
      </c>
      <c r="ET55" s="125">
        <v>45</v>
      </c>
      <c r="EU55" s="125">
        <v>45</v>
      </c>
      <c r="EV55" s="125">
        <v>45</v>
      </c>
      <c r="EW55" s="125">
        <v>46</v>
      </c>
      <c r="EX55" s="125">
        <v>47</v>
      </c>
      <c r="EY55" s="125">
        <v>47</v>
      </c>
      <c r="EZ55" s="125">
        <v>47</v>
      </c>
      <c r="FA55" s="125">
        <v>47</v>
      </c>
      <c r="FB55" s="125">
        <v>49</v>
      </c>
      <c r="FC55" s="125">
        <v>45</v>
      </c>
      <c r="FD55" s="125">
        <v>46</v>
      </c>
      <c r="FE55" s="125">
        <v>46</v>
      </c>
      <c r="FF55" s="125">
        <v>46</v>
      </c>
      <c r="FG55" s="125">
        <v>46</v>
      </c>
      <c r="FH55" s="125">
        <v>45</v>
      </c>
      <c r="FI55" s="125">
        <v>45</v>
      </c>
      <c r="FJ55" s="125">
        <v>45</v>
      </c>
      <c r="FK55" s="125">
        <v>45</v>
      </c>
      <c r="FL55" s="125">
        <v>45</v>
      </c>
      <c r="FM55" s="125">
        <v>45</v>
      </c>
      <c r="FN55" s="125">
        <v>45</v>
      </c>
      <c r="FO55" s="125">
        <v>45</v>
      </c>
      <c r="FP55" s="125">
        <v>45</v>
      </c>
      <c r="FQ55" s="125">
        <v>45</v>
      </c>
      <c r="FR55" s="125">
        <v>45</v>
      </c>
      <c r="FS55" s="125">
        <v>45</v>
      </c>
      <c r="FT55" s="125">
        <v>45</v>
      </c>
      <c r="FU55" s="125">
        <v>45</v>
      </c>
      <c r="FV55" s="125">
        <v>45</v>
      </c>
      <c r="FW55" s="125">
        <v>45</v>
      </c>
      <c r="FX55" s="125">
        <v>46</v>
      </c>
      <c r="FY55" s="125">
        <v>46</v>
      </c>
      <c r="FZ55" s="125">
        <v>46</v>
      </c>
      <c r="GA55" s="125">
        <v>45</v>
      </c>
      <c r="GB55" s="125">
        <v>44</v>
      </c>
      <c r="GC55" s="125">
        <v>44</v>
      </c>
      <c r="GD55" s="125">
        <v>44</v>
      </c>
      <c r="GE55" s="125">
        <v>43</v>
      </c>
      <c r="GF55" s="125">
        <v>44</v>
      </c>
      <c r="GG55" s="125">
        <v>44</v>
      </c>
      <c r="GH55" s="125">
        <v>44</v>
      </c>
      <c r="GI55" s="125">
        <v>44</v>
      </c>
      <c r="GJ55" s="125">
        <v>44</v>
      </c>
      <c r="GK55" s="125">
        <v>45</v>
      </c>
      <c r="GL55" s="125">
        <v>44</v>
      </c>
      <c r="GM55" s="125">
        <v>44</v>
      </c>
      <c r="GN55" s="125">
        <v>44</v>
      </c>
      <c r="GO55" s="125">
        <v>44</v>
      </c>
      <c r="GP55" s="125">
        <v>44</v>
      </c>
      <c r="GQ55" s="125">
        <v>44</v>
      </c>
      <c r="GR55" s="125">
        <v>44</v>
      </c>
      <c r="GS55" s="125">
        <v>43</v>
      </c>
      <c r="GT55" s="125">
        <f>+'[1]Mar15'!$C22</f>
        <v>41</v>
      </c>
      <c r="GU55" s="125">
        <f>+'[1]Aug14'!$C55</f>
        <v>0</v>
      </c>
      <c r="GV55" s="125">
        <f>+'[1]Sep14'!$C55</f>
        <v>0</v>
      </c>
      <c r="GW55" s="125">
        <f>+'[1]Oct14'!$C55</f>
        <v>0</v>
      </c>
      <c r="GX55" s="125">
        <f>+'[1]Nov14'!$C55</f>
        <v>0</v>
      </c>
      <c r="GY55" s="125">
        <f>+'[1]Dec14'!$C55</f>
        <v>0</v>
      </c>
      <c r="GZ55" s="125">
        <f>+'[1]Jan15'!$C55</f>
        <v>0</v>
      </c>
      <c r="HA55" s="125">
        <f>+'[1]Feb15'!$C55</f>
        <v>0</v>
      </c>
      <c r="HB55" s="125">
        <f>+'[1]Mar15'!$C55</f>
        <v>0</v>
      </c>
      <c r="HC55" s="125">
        <f>+'[1]Apr15'!$C55</f>
        <v>0</v>
      </c>
      <c r="HD55" s="125">
        <f>+'[1]May15'!$C55</f>
        <v>0</v>
      </c>
      <c r="HE55" s="125">
        <f>+'[1]Jun15'!$C55</f>
        <v>0</v>
      </c>
      <c r="HF55" s="125">
        <f>'[1]Mar15'!$C$22</f>
        <v>41</v>
      </c>
      <c r="HG55" s="125">
        <f>'[1]Aug14'!$C$22</f>
        <v>43</v>
      </c>
      <c r="HH55" s="125">
        <f>'[1]Sep14'!$C$22</f>
        <v>43</v>
      </c>
      <c r="HI55" s="125">
        <f>'[1]Oct14'!$C$22</f>
        <v>42</v>
      </c>
      <c r="HJ55" s="125">
        <f>'[1]Nov14'!$C$22</f>
        <v>42</v>
      </c>
      <c r="HK55" s="125">
        <f>'[1]Dec14'!$C$22</f>
        <v>42</v>
      </c>
      <c r="HL55" s="125">
        <f>'[1]Jan15'!$C$22</f>
        <v>42</v>
      </c>
      <c r="HM55" s="125">
        <f>'[1]Feb15'!$C$22</f>
        <v>42</v>
      </c>
      <c r="HN55" s="125">
        <f>'[1]Mar15'!$C$22</f>
        <v>41</v>
      </c>
      <c r="HO55" s="125">
        <f>'[1]Apr15'!$C$22</f>
        <v>40</v>
      </c>
      <c r="HP55" s="125">
        <f>'[1]May15'!$C$22</f>
        <v>40</v>
      </c>
      <c r="HQ55" s="125">
        <f>'[1]Jun15'!$C$22</f>
        <v>41</v>
      </c>
      <c r="HR55" s="125">
        <f>'[2]Jul15'!$C$22</f>
        <v>41</v>
      </c>
      <c r="HS55" s="125">
        <f>'[2]Aug15'!$C$22</f>
        <v>41</v>
      </c>
      <c r="HT55" s="125">
        <f>'[2]Sep15'!$C$22</f>
        <v>41</v>
      </c>
      <c r="HU55" s="125">
        <f>'[2]Oct15'!$C$22</f>
        <v>40</v>
      </c>
      <c r="HV55" s="125">
        <f>'[2]Nov15'!$C$22</f>
        <v>40</v>
      </c>
      <c r="HW55" s="125">
        <f>'[2]Dec15'!$C$22</f>
        <v>40</v>
      </c>
      <c r="HX55" s="125">
        <f>'[2]Jan16'!$C$22</f>
        <v>40</v>
      </c>
      <c r="HY55" s="125">
        <f>'[2]Feb16'!$C$22</f>
        <v>40</v>
      </c>
      <c r="HZ55" s="125">
        <f>'[2]Mar16'!$C$22</f>
        <v>40</v>
      </c>
      <c r="IA55" s="125">
        <f>'[2]Apr16'!$C$22</f>
        <v>40</v>
      </c>
      <c r="IB55" s="125">
        <f>'[2]May16'!$C$22</f>
        <v>40</v>
      </c>
      <c r="IC55" s="125">
        <f>'[2]Jun16'!$C$22</f>
        <v>40</v>
      </c>
      <c r="ID55" s="125">
        <f>'[3]Jul16'!$C$22</f>
        <v>39</v>
      </c>
      <c r="IE55" s="125">
        <f>'[3]Aug16'!$C$22</f>
        <v>39</v>
      </c>
      <c r="IF55" s="125">
        <f>'[3]Sep16'!$C$22</f>
        <v>39</v>
      </c>
      <c r="IG55" s="125">
        <f>'[3]Oct16'!$C$22</f>
        <v>39</v>
      </c>
      <c r="IH55" s="125">
        <f>'[3]Nov16'!$C$22</f>
        <v>39</v>
      </c>
      <c r="II55" s="125">
        <f>'[3]Dec16'!$C$22</f>
        <v>39</v>
      </c>
      <c r="IJ55" s="125">
        <f>'[3]Jan17'!$C$22</f>
        <v>39</v>
      </c>
      <c r="IK55" s="125">
        <f>'[3]Feb17'!$C$22</f>
        <v>39</v>
      </c>
      <c r="IL55" s="125">
        <f>'[3]Mar17'!$C$22</f>
        <v>39</v>
      </c>
      <c r="IM55" s="125">
        <f>'[3]Apr17'!$C$22</f>
        <v>39</v>
      </c>
      <c r="IN55" s="125">
        <f>'[3]May17'!$C$22</f>
        <v>39</v>
      </c>
      <c r="IO55" s="125">
        <f>'[3]Jun17'!$C$22</f>
        <v>39</v>
      </c>
    </row>
    <row r="56" spans="1:249" ht="12.75">
      <c r="A56" s="24"/>
      <c r="B56" s="21" t="s">
        <v>29</v>
      </c>
      <c r="C56" s="124">
        <v>21</v>
      </c>
      <c r="D56" s="125">
        <v>22</v>
      </c>
      <c r="E56" s="125">
        <v>22</v>
      </c>
      <c r="F56" s="125">
        <v>21</v>
      </c>
      <c r="G56" s="125">
        <v>21</v>
      </c>
      <c r="H56" s="125">
        <v>21</v>
      </c>
      <c r="I56" s="125">
        <v>22</v>
      </c>
      <c r="J56" s="125">
        <v>22</v>
      </c>
      <c r="K56" s="125">
        <v>22</v>
      </c>
      <c r="L56" s="125">
        <v>22</v>
      </c>
      <c r="M56" s="125">
        <v>22</v>
      </c>
      <c r="N56" s="125">
        <v>21</v>
      </c>
      <c r="O56" s="125">
        <v>20</v>
      </c>
      <c r="P56" s="125">
        <v>19</v>
      </c>
      <c r="Q56" s="125">
        <v>19</v>
      </c>
      <c r="R56" s="125">
        <v>20</v>
      </c>
      <c r="S56" s="125">
        <v>20</v>
      </c>
      <c r="T56" s="125">
        <v>20</v>
      </c>
      <c r="U56" s="125">
        <v>20</v>
      </c>
      <c r="V56" s="125">
        <v>20</v>
      </c>
      <c r="W56" s="125">
        <v>20</v>
      </c>
      <c r="X56" s="125">
        <v>20</v>
      </c>
      <c r="Y56" s="125">
        <v>21</v>
      </c>
      <c r="Z56" s="125">
        <v>20</v>
      </c>
      <c r="AA56" s="125">
        <v>19</v>
      </c>
      <c r="AB56" s="125">
        <v>19</v>
      </c>
      <c r="AC56" s="125">
        <v>19</v>
      </c>
      <c r="AD56" s="125">
        <v>19</v>
      </c>
      <c r="AE56" s="125">
        <v>19</v>
      </c>
      <c r="AF56" s="125">
        <v>19</v>
      </c>
      <c r="AG56" s="125">
        <v>19</v>
      </c>
      <c r="AH56" s="125">
        <v>19</v>
      </c>
      <c r="AI56" s="125">
        <v>19</v>
      </c>
      <c r="AJ56" s="125">
        <v>19</v>
      </c>
      <c r="AK56" s="125">
        <v>18</v>
      </c>
      <c r="AL56" s="125">
        <v>17</v>
      </c>
      <c r="AM56" s="125">
        <v>17</v>
      </c>
      <c r="AN56" s="125">
        <v>19</v>
      </c>
      <c r="AO56" s="125">
        <v>17</v>
      </c>
      <c r="AP56" s="125">
        <v>17</v>
      </c>
      <c r="AQ56" s="125">
        <v>17</v>
      </c>
      <c r="AR56" s="125">
        <v>17</v>
      </c>
      <c r="AS56" s="125">
        <v>17</v>
      </c>
      <c r="AT56" s="125">
        <v>17</v>
      </c>
      <c r="AU56" s="125">
        <v>16</v>
      </c>
      <c r="AV56" s="125">
        <v>16</v>
      </c>
      <c r="AW56" s="125">
        <v>16</v>
      </c>
      <c r="AX56" s="125">
        <v>16</v>
      </c>
      <c r="AY56" s="125">
        <v>16</v>
      </c>
      <c r="AZ56" s="125">
        <v>16</v>
      </c>
      <c r="BA56" s="125">
        <v>17</v>
      </c>
      <c r="BB56" s="125">
        <v>17</v>
      </c>
      <c r="BC56" s="125">
        <v>17</v>
      </c>
      <c r="BD56" s="125">
        <v>17</v>
      </c>
      <c r="BE56" s="125">
        <v>17</v>
      </c>
      <c r="BF56" s="125">
        <v>17</v>
      </c>
      <c r="BG56" s="125">
        <v>19</v>
      </c>
      <c r="BH56" s="125">
        <v>19</v>
      </c>
      <c r="BI56" s="125">
        <v>19</v>
      </c>
      <c r="BJ56" s="125">
        <v>19</v>
      </c>
      <c r="BK56" s="125">
        <v>19</v>
      </c>
      <c r="BL56" s="125">
        <v>19</v>
      </c>
      <c r="BM56" s="125">
        <v>19</v>
      </c>
      <c r="BN56" s="125">
        <v>19</v>
      </c>
      <c r="BO56" s="125">
        <v>19</v>
      </c>
      <c r="BP56" s="125">
        <v>19</v>
      </c>
      <c r="BQ56" s="125">
        <v>19</v>
      </c>
      <c r="BR56" s="125">
        <v>18</v>
      </c>
      <c r="BS56" s="125">
        <v>18</v>
      </c>
      <c r="BT56" s="125">
        <v>20</v>
      </c>
      <c r="BU56" s="125">
        <v>21</v>
      </c>
      <c r="BV56" s="125">
        <v>21</v>
      </c>
      <c r="BW56" s="125">
        <v>21</v>
      </c>
      <c r="BX56" s="125">
        <v>21</v>
      </c>
      <c r="BY56" s="125">
        <v>21</v>
      </c>
      <c r="BZ56" s="125">
        <v>20</v>
      </c>
      <c r="CA56" s="125">
        <v>20</v>
      </c>
      <c r="CB56" s="125">
        <v>20</v>
      </c>
      <c r="CC56" s="125">
        <v>20</v>
      </c>
      <c r="CD56" s="125">
        <v>19</v>
      </c>
      <c r="CE56" s="125">
        <v>20</v>
      </c>
      <c r="CF56" s="125">
        <v>21</v>
      </c>
      <c r="CG56" s="125">
        <v>21</v>
      </c>
      <c r="CH56" s="125">
        <v>21</v>
      </c>
      <c r="CI56" s="125">
        <v>21</v>
      </c>
      <c r="CJ56" s="125">
        <v>21</v>
      </c>
      <c r="CK56" s="125">
        <v>21</v>
      </c>
      <c r="CL56" s="125">
        <v>20</v>
      </c>
      <c r="CM56" s="125">
        <v>20</v>
      </c>
      <c r="CN56" s="125">
        <v>20</v>
      </c>
      <c r="CO56" s="125">
        <v>20</v>
      </c>
      <c r="CP56" s="125">
        <v>20</v>
      </c>
      <c r="CQ56" s="125">
        <v>22</v>
      </c>
      <c r="CR56" s="125">
        <v>23</v>
      </c>
      <c r="CS56" s="125">
        <v>23</v>
      </c>
      <c r="CT56" s="125">
        <v>23</v>
      </c>
      <c r="CU56" s="125">
        <v>23</v>
      </c>
      <c r="CV56" s="125">
        <v>23</v>
      </c>
      <c r="CW56" s="125">
        <v>23</v>
      </c>
      <c r="CX56" s="125">
        <v>24</v>
      </c>
      <c r="CY56" s="125">
        <v>19</v>
      </c>
      <c r="CZ56" s="125">
        <v>24</v>
      </c>
      <c r="DA56" s="125">
        <v>24</v>
      </c>
      <c r="DB56" s="125">
        <v>24</v>
      </c>
      <c r="DC56" s="125">
        <v>18</v>
      </c>
      <c r="DD56" s="125">
        <v>23</v>
      </c>
      <c r="DE56" s="125">
        <v>23</v>
      </c>
      <c r="DF56" s="125">
        <v>23</v>
      </c>
      <c r="DG56" s="125">
        <v>23</v>
      </c>
      <c r="DH56" s="125">
        <v>23</v>
      </c>
      <c r="DI56" s="125">
        <v>20</v>
      </c>
      <c r="DJ56" s="125">
        <v>23</v>
      </c>
      <c r="DK56" s="125">
        <v>16.666666666666668</v>
      </c>
      <c r="DL56" s="125">
        <v>23</v>
      </c>
      <c r="DM56" s="125">
        <v>22</v>
      </c>
      <c r="DN56" s="125">
        <v>22</v>
      </c>
      <c r="DO56" s="125">
        <v>22</v>
      </c>
      <c r="DP56" s="125">
        <v>22</v>
      </c>
      <c r="DQ56" s="125">
        <v>20</v>
      </c>
      <c r="DR56" s="125">
        <v>20</v>
      </c>
      <c r="DS56" s="125">
        <v>20</v>
      </c>
      <c r="DT56" s="125">
        <v>20</v>
      </c>
      <c r="DU56" s="125">
        <v>20</v>
      </c>
      <c r="DV56" s="125">
        <v>20</v>
      </c>
      <c r="DW56" s="125">
        <v>21</v>
      </c>
      <c r="DX56" s="125">
        <v>21</v>
      </c>
      <c r="DY56" s="125">
        <v>21</v>
      </c>
      <c r="DZ56" s="125">
        <v>21</v>
      </c>
      <c r="EA56" s="125">
        <v>21</v>
      </c>
      <c r="EB56" s="125">
        <v>21</v>
      </c>
      <c r="EC56" s="125">
        <v>21</v>
      </c>
      <c r="ED56" s="125">
        <v>19</v>
      </c>
      <c r="EE56" s="125">
        <v>19</v>
      </c>
      <c r="EF56" s="125">
        <v>19</v>
      </c>
      <c r="EG56" s="125">
        <v>19</v>
      </c>
      <c r="EH56" s="125">
        <v>19</v>
      </c>
      <c r="EI56" s="125">
        <v>20</v>
      </c>
      <c r="EJ56" s="125">
        <v>19</v>
      </c>
      <c r="EK56" s="125">
        <v>20</v>
      </c>
      <c r="EL56" s="125">
        <v>20</v>
      </c>
      <c r="EM56" s="125">
        <v>20</v>
      </c>
      <c r="EN56" s="125">
        <v>18</v>
      </c>
      <c r="EO56" s="125">
        <v>18</v>
      </c>
      <c r="EP56" s="125">
        <v>18</v>
      </c>
      <c r="EQ56" s="125">
        <v>18</v>
      </c>
      <c r="ER56" s="125">
        <v>18</v>
      </c>
      <c r="ES56" s="125">
        <v>18</v>
      </c>
      <c r="ET56" s="125">
        <v>19</v>
      </c>
      <c r="EU56" s="125">
        <v>19</v>
      </c>
      <c r="EV56" s="125">
        <v>19</v>
      </c>
      <c r="EW56" s="125">
        <v>19</v>
      </c>
      <c r="EX56" s="125">
        <v>19</v>
      </c>
      <c r="EY56" s="125">
        <v>20</v>
      </c>
      <c r="EZ56" s="125">
        <v>19</v>
      </c>
      <c r="FA56" s="125">
        <v>19</v>
      </c>
      <c r="FB56" s="125">
        <v>19</v>
      </c>
      <c r="FC56" s="125">
        <v>19</v>
      </c>
      <c r="FD56" s="125">
        <v>19</v>
      </c>
      <c r="FE56" s="125">
        <v>19</v>
      </c>
      <c r="FF56" s="125">
        <v>19</v>
      </c>
      <c r="FG56" s="125">
        <v>19</v>
      </c>
      <c r="FH56" s="125">
        <v>18</v>
      </c>
      <c r="FI56" s="125">
        <v>18</v>
      </c>
      <c r="FJ56" s="125">
        <v>18</v>
      </c>
      <c r="FK56" s="125">
        <v>18</v>
      </c>
      <c r="FL56" s="125">
        <v>19</v>
      </c>
      <c r="FM56" s="125">
        <v>19</v>
      </c>
      <c r="FN56" s="125">
        <v>19</v>
      </c>
      <c r="FO56" s="125">
        <v>19</v>
      </c>
      <c r="FP56" s="125">
        <v>19</v>
      </c>
      <c r="FQ56" s="125">
        <v>19</v>
      </c>
      <c r="FR56" s="125">
        <v>19</v>
      </c>
      <c r="FS56" s="125">
        <v>19</v>
      </c>
      <c r="FT56" s="125">
        <v>20</v>
      </c>
      <c r="FU56" s="125">
        <v>20</v>
      </c>
      <c r="FV56" s="125">
        <v>20</v>
      </c>
      <c r="FW56" s="125">
        <v>20</v>
      </c>
      <c r="FX56" s="125">
        <v>18</v>
      </c>
      <c r="FY56" s="125">
        <v>18</v>
      </c>
      <c r="FZ56" s="125">
        <v>18</v>
      </c>
      <c r="GA56" s="125">
        <v>18</v>
      </c>
      <c r="GB56" s="125">
        <v>18</v>
      </c>
      <c r="GC56" s="125">
        <v>18</v>
      </c>
      <c r="GD56" s="125">
        <v>18</v>
      </c>
      <c r="GE56" s="125">
        <v>18</v>
      </c>
      <c r="GF56" s="125">
        <v>18</v>
      </c>
      <c r="GG56" s="125">
        <v>18</v>
      </c>
      <c r="GH56" s="125">
        <v>18</v>
      </c>
      <c r="GI56" s="125">
        <v>18</v>
      </c>
      <c r="GJ56" s="125">
        <v>18</v>
      </c>
      <c r="GK56" s="125">
        <v>18</v>
      </c>
      <c r="GL56" s="125">
        <v>18</v>
      </c>
      <c r="GM56" s="125">
        <v>18</v>
      </c>
      <c r="GN56" s="125">
        <v>18</v>
      </c>
      <c r="GO56" s="125">
        <v>18</v>
      </c>
      <c r="GP56" s="125">
        <v>18</v>
      </c>
      <c r="GQ56" s="125">
        <v>18</v>
      </c>
      <c r="GR56" s="125">
        <v>18</v>
      </c>
      <c r="GS56" s="125">
        <v>18</v>
      </c>
      <c r="GT56" s="125">
        <f>+'[1]Mar15'!$C23</f>
        <v>17</v>
      </c>
      <c r="GU56" s="125">
        <f>+'[1]Aug14'!$C56</f>
        <v>0</v>
      </c>
      <c r="GV56" s="125">
        <f>+'[1]Sep14'!$C56</f>
        <v>0</v>
      </c>
      <c r="GW56" s="125">
        <f>+'[1]Oct14'!$C56</f>
        <v>0</v>
      </c>
      <c r="GX56" s="125">
        <f>+'[1]Nov14'!$C56</f>
        <v>0</v>
      </c>
      <c r="GY56" s="125">
        <f>+'[1]Dec14'!$C56</f>
        <v>0</v>
      </c>
      <c r="GZ56" s="125">
        <f>+'[1]Jan15'!$C56</f>
        <v>0</v>
      </c>
      <c r="HA56" s="125">
        <f>+'[1]Feb15'!$C56</f>
        <v>0</v>
      </c>
      <c r="HB56" s="125">
        <f>+'[1]Mar15'!$C56</f>
        <v>0</v>
      </c>
      <c r="HC56" s="125">
        <f>+'[1]Apr15'!$C56</f>
        <v>0</v>
      </c>
      <c r="HD56" s="125">
        <f>+'[1]May15'!$C56</f>
        <v>0</v>
      </c>
      <c r="HE56" s="125">
        <f>+'[1]Jun15'!$C56</f>
        <v>0</v>
      </c>
      <c r="HF56" s="125">
        <f>'[1]Mar15'!$C$23</f>
        <v>17</v>
      </c>
      <c r="HG56" s="125">
        <f>'[1]Aug14'!$C$23</f>
        <v>18</v>
      </c>
      <c r="HH56" s="125">
        <f>'[1]Sep14'!$C$23</f>
        <v>18</v>
      </c>
      <c r="HI56" s="125">
        <f>'[1]Oct14'!$C$23</f>
        <v>18</v>
      </c>
      <c r="HJ56" s="125">
        <f>'[1]Nov14'!$C$23</f>
        <v>18</v>
      </c>
      <c r="HK56" s="125">
        <f>'[1]Dec14'!$C$23</f>
        <v>18</v>
      </c>
      <c r="HL56" s="125">
        <f>'[1]Jan15'!$C$23</f>
        <v>18</v>
      </c>
      <c r="HM56" s="125">
        <f>'[1]Feb15'!$C$23</f>
        <v>18</v>
      </c>
      <c r="HN56" s="125">
        <f>'[1]Mar15'!$C$23</f>
        <v>17</v>
      </c>
      <c r="HO56" s="125">
        <f>'[1]Apr15'!$C$23</f>
        <v>18</v>
      </c>
      <c r="HP56" s="125">
        <f>'[1]May15'!$C$23</f>
        <v>18</v>
      </c>
      <c r="HQ56" s="125">
        <f>'[1]Jun15'!$C$23</f>
        <v>17</v>
      </c>
      <c r="HR56" s="125">
        <f>'[2]Jul15'!$C$23</f>
        <v>17</v>
      </c>
      <c r="HS56" s="125">
        <f>'[2]Aug15'!$C$23</f>
        <v>17</v>
      </c>
      <c r="HT56" s="125">
        <f>'[2]Sep15'!$C$23</f>
        <v>17</v>
      </c>
      <c r="HU56" s="125">
        <f>'[2]Oct15'!$C$23</f>
        <v>17</v>
      </c>
      <c r="HV56" s="125">
        <f>'[2]Nov15'!$C$23</f>
        <v>17</v>
      </c>
      <c r="HW56" s="125">
        <f>'[2]Dec15'!$C$23</f>
        <v>16</v>
      </c>
      <c r="HX56" s="125">
        <f>'[2]Jan16'!$C$23</f>
        <v>16</v>
      </c>
      <c r="HY56" s="125">
        <f>'[2]Feb16'!$C$23</f>
        <v>17</v>
      </c>
      <c r="HZ56" s="125">
        <f>'[2]Mar16'!$C$23</f>
        <v>17</v>
      </c>
      <c r="IA56" s="125">
        <f>'[2]Apr16'!$C$23</f>
        <v>17</v>
      </c>
      <c r="IB56" s="125">
        <f>'[2]May16'!$C$23</f>
        <v>17</v>
      </c>
      <c r="IC56" s="125">
        <f>'[2]Jun16'!$C$23</f>
        <v>17</v>
      </c>
      <c r="ID56" s="125">
        <f>'[3]Jul16'!$C$23</f>
        <v>17</v>
      </c>
      <c r="IE56" s="125">
        <f>'[3]Aug16'!$C$23</f>
        <v>20</v>
      </c>
      <c r="IF56" s="125">
        <f>'[3]Sep16'!$C$23</f>
        <v>20</v>
      </c>
      <c r="IG56" s="125">
        <f>'[3]Oct16'!$C$23</f>
        <v>20</v>
      </c>
      <c r="IH56" s="125">
        <f>'[3]Nov16'!$C$23</f>
        <v>20</v>
      </c>
      <c r="II56" s="125">
        <f>'[3]Dec16'!$C$23</f>
        <v>20</v>
      </c>
      <c r="IJ56" s="125">
        <f>'[3]Jan17'!$C$23</f>
        <v>20</v>
      </c>
      <c r="IK56" s="125">
        <f>'[3]Feb17'!$C$23</f>
        <v>20</v>
      </c>
      <c r="IL56" s="125">
        <f>'[3]Mar17'!$C$23</f>
        <v>19</v>
      </c>
      <c r="IM56" s="125">
        <f>'[3]Apr17'!$C$23</f>
        <v>19</v>
      </c>
      <c r="IN56" s="125">
        <f>'[3]May17'!$C$23</f>
        <v>19</v>
      </c>
      <c r="IO56" s="125">
        <f>'[3]Jun17'!$C$23</f>
        <v>19</v>
      </c>
    </row>
    <row r="57" spans="1:249" ht="12.75">
      <c r="A57" s="22">
        <v>10</v>
      </c>
      <c r="B57" s="21" t="s">
        <v>30</v>
      </c>
      <c r="C57" s="124">
        <v>50</v>
      </c>
      <c r="D57" s="125">
        <v>49</v>
      </c>
      <c r="E57" s="125">
        <v>49</v>
      </c>
      <c r="F57" s="125">
        <v>49</v>
      </c>
      <c r="G57" s="125">
        <v>49</v>
      </c>
      <c r="H57" s="125">
        <v>50</v>
      </c>
      <c r="I57" s="125">
        <v>50</v>
      </c>
      <c r="J57" s="125">
        <v>50</v>
      </c>
      <c r="K57" s="125">
        <v>50</v>
      </c>
      <c r="L57" s="125">
        <v>50</v>
      </c>
      <c r="M57" s="125">
        <v>50</v>
      </c>
      <c r="N57" s="125">
        <v>50</v>
      </c>
      <c r="O57" s="125">
        <v>50</v>
      </c>
      <c r="P57" s="125">
        <v>49</v>
      </c>
      <c r="Q57" s="125">
        <v>49</v>
      </c>
      <c r="R57" s="125">
        <v>49</v>
      </c>
      <c r="S57" s="125">
        <v>49</v>
      </c>
      <c r="T57" s="125">
        <v>50</v>
      </c>
      <c r="U57" s="125">
        <v>50</v>
      </c>
      <c r="V57" s="125">
        <v>49</v>
      </c>
      <c r="W57" s="125">
        <v>51</v>
      </c>
      <c r="X57" s="125">
        <v>51</v>
      </c>
      <c r="Y57" s="125">
        <v>53</v>
      </c>
      <c r="Z57" s="125">
        <v>53</v>
      </c>
      <c r="AA57" s="125">
        <v>53</v>
      </c>
      <c r="AB57" s="125">
        <v>54</v>
      </c>
      <c r="AC57" s="125">
        <v>54</v>
      </c>
      <c r="AD57" s="125">
        <v>55</v>
      </c>
      <c r="AE57" s="125">
        <v>55</v>
      </c>
      <c r="AF57" s="125">
        <v>55</v>
      </c>
      <c r="AG57" s="125">
        <v>55</v>
      </c>
      <c r="AH57" s="125">
        <v>55</v>
      </c>
      <c r="AI57" s="125">
        <v>56</v>
      </c>
      <c r="AJ57" s="125">
        <v>56</v>
      </c>
      <c r="AK57" s="125">
        <v>57</v>
      </c>
      <c r="AL57" s="125">
        <v>58</v>
      </c>
      <c r="AM57" s="125">
        <v>58</v>
      </c>
      <c r="AN57" s="125">
        <v>59</v>
      </c>
      <c r="AO57" s="125">
        <v>58</v>
      </c>
      <c r="AP57" s="125">
        <v>59</v>
      </c>
      <c r="AQ57" s="125">
        <v>60</v>
      </c>
      <c r="AR57" s="125">
        <v>60</v>
      </c>
      <c r="AS57" s="125">
        <v>60</v>
      </c>
      <c r="AT57" s="125">
        <v>60</v>
      </c>
      <c r="AU57" s="125">
        <v>63</v>
      </c>
      <c r="AV57" s="125">
        <v>63</v>
      </c>
      <c r="AW57" s="125">
        <v>63</v>
      </c>
      <c r="AX57" s="125">
        <v>63</v>
      </c>
      <c r="AY57" s="125">
        <v>63</v>
      </c>
      <c r="AZ57" s="125">
        <v>62</v>
      </c>
      <c r="BA57" s="125">
        <v>62</v>
      </c>
      <c r="BB57" s="125">
        <v>62</v>
      </c>
      <c r="BC57" s="125">
        <v>62</v>
      </c>
      <c r="BD57" s="125">
        <v>63</v>
      </c>
      <c r="BE57" s="125">
        <v>63</v>
      </c>
      <c r="BF57" s="125">
        <v>63</v>
      </c>
      <c r="BG57" s="125">
        <v>62</v>
      </c>
      <c r="BH57" s="125">
        <v>62</v>
      </c>
      <c r="BI57" s="125">
        <v>62</v>
      </c>
      <c r="BJ57" s="125">
        <v>62</v>
      </c>
      <c r="BK57" s="125">
        <v>59</v>
      </c>
      <c r="BL57" s="125">
        <v>59</v>
      </c>
      <c r="BM57" s="125">
        <v>59</v>
      </c>
      <c r="BN57" s="125">
        <v>60</v>
      </c>
      <c r="BO57" s="125">
        <v>58</v>
      </c>
      <c r="BP57" s="125">
        <v>58</v>
      </c>
      <c r="BQ57" s="125">
        <v>58</v>
      </c>
      <c r="BR57" s="125">
        <v>60</v>
      </c>
      <c r="BS57" s="125">
        <v>61</v>
      </c>
      <c r="BT57" s="125">
        <v>62</v>
      </c>
      <c r="BU57" s="125">
        <v>62</v>
      </c>
      <c r="BV57" s="125">
        <v>62</v>
      </c>
      <c r="BW57" s="125">
        <v>62</v>
      </c>
      <c r="BX57" s="125">
        <v>62</v>
      </c>
      <c r="BY57" s="125">
        <v>62</v>
      </c>
      <c r="BZ57" s="125">
        <v>62</v>
      </c>
      <c r="CA57" s="125">
        <v>61</v>
      </c>
      <c r="CB57" s="125">
        <v>61</v>
      </c>
      <c r="CC57" s="125">
        <v>62</v>
      </c>
      <c r="CD57" s="125">
        <v>62</v>
      </c>
      <c r="CE57" s="125">
        <v>62</v>
      </c>
      <c r="CF57" s="125">
        <v>61</v>
      </c>
      <c r="CG57" s="125">
        <v>63</v>
      </c>
      <c r="CH57" s="125">
        <v>63</v>
      </c>
      <c r="CI57" s="125">
        <v>63</v>
      </c>
      <c r="CJ57" s="125">
        <v>63</v>
      </c>
      <c r="CK57" s="125">
        <v>64</v>
      </c>
      <c r="CL57" s="125">
        <v>64</v>
      </c>
      <c r="CM57" s="125">
        <v>64</v>
      </c>
      <c r="CN57" s="125">
        <v>71</v>
      </c>
      <c r="CO57" s="125">
        <v>65</v>
      </c>
      <c r="CP57" s="125">
        <v>64</v>
      </c>
      <c r="CQ57" s="125">
        <v>65</v>
      </c>
      <c r="CR57" s="125">
        <v>62</v>
      </c>
      <c r="CS57" s="125">
        <v>63</v>
      </c>
      <c r="CT57" s="125">
        <v>63</v>
      </c>
      <c r="CU57" s="125">
        <v>63</v>
      </c>
      <c r="CV57" s="125">
        <v>63</v>
      </c>
      <c r="CW57" s="125">
        <v>63</v>
      </c>
      <c r="CX57" s="125">
        <v>63</v>
      </c>
      <c r="CY57" s="125">
        <v>63</v>
      </c>
      <c r="CZ57" s="125">
        <v>63</v>
      </c>
      <c r="DA57" s="125">
        <v>65</v>
      </c>
      <c r="DB57" s="125">
        <v>65</v>
      </c>
      <c r="DC57" s="125">
        <v>64</v>
      </c>
      <c r="DD57" s="125">
        <v>63</v>
      </c>
      <c r="DE57" s="125">
        <v>63</v>
      </c>
      <c r="DF57" s="125">
        <v>63</v>
      </c>
      <c r="DG57" s="125">
        <v>63</v>
      </c>
      <c r="DH57" s="125">
        <v>63</v>
      </c>
      <c r="DI57" s="125">
        <v>63</v>
      </c>
      <c r="DJ57" s="125">
        <v>63</v>
      </c>
      <c r="DK57" s="125">
        <v>63</v>
      </c>
      <c r="DL57" s="125">
        <v>63</v>
      </c>
      <c r="DM57" s="125">
        <v>63</v>
      </c>
      <c r="DN57" s="125">
        <v>61</v>
      </c>
      <c r="DO57" s="125">
        <v>61</v>
      </c>
      <c r="DP57" s="125">
        <v>61</v>
      </c>
      <c r="DQ57" s="125">
        <v>61</v>
      </c>
      <c r="DR57" s="125">
        <v>61</v>
      </c>
      <c r="DS57" s="125">
        <v>61</v>
      </c>
      <c r="DT57" s="125">
        <v>61</v>
      </c>
      <c r="DU57" s="125">
        <v>61</v>
      </c>
      <c r="DV57" s="125">
        <v>61</v>
      </c>
      <c r="DW57" s="125">
        <v>61</v>
      </c>
      <c r="DX57" s="125">
        <v>61</v>
      </c>
      <c r="DY57" s="125">
        <v>60</v>
      </c>
      <c r="DZ57" s="125">
        <v>60</v>
      </c>
      <c r="EA57" s="125">
        <v>59</v>
      </c>
      <c r="EB57" s="125">
        <v>58</v>
      </c>
      <c r="EC57" s="125">
        <v>58</v>
      </c>
      <c r="ED57" s="125">
        <v>58</v>
      </c>
      <c r="EE57" s="125">
        <v>59</v>
      </c>
      <c r="EF57" s="125">
        <v>60</v>
      </c>
      <c r="EG57" s="125">
        <v>60</v>
      </c>
      <c r="EH57" s="125">
        <v>61</v>
      </c>
      <c r="EI57" s="125">
        <v>61</v>
      </c>
      <c r="EJ57" s="125">
        <v>62</v>
      </c>
      <c r="EK57" s="125">
        <v>62</v>
      </c>
      <c r="EL57" s="125">
        <v>62</v>
      </c>
      <c r="EM57" s="125">
        <v>60</v>
      </c>
      <c r="EN57" s="125">
        <v>61</v>
      </c>
      <c r="EO57" s="125">
        <v>61</v>
      </c>
      <c r="EP57" s="125">
        <v>61</v>
      </c>
      <c r="EQ57" s="125">
        <v>61</v>
      </c>
      <c r="ER57" s="125">
        <v>62</v>
      </c>
      <c r="ES57" s="125">
        <v>64</v>
      </c>
      <c r="ET57" s="125">
        <v>64</v>
      </c>
      <c r="EU57" s="125">
        <v>64</v>
      </c>
      <c r="EV57" s="125">
        <v>64</v>
      </c>
      <c r="EW57" s="125">
        <v>64</v>
      </c>
      <c r="EX57" s="125">
        <v>63</v>
      </c>
      <c r="EY57" s="125">
        <v>62</v>
      </c>
      <c r="EZ57" s="125">
        <v>62</v>
      </c>
      <c r="FA57" s="125">
        <v>61</v>
      </c>
      <c r="FB57" s="125">
        <v>61</v>
      </c>
      <c r="FC57" s="125">
        <v>60</v>
      </c>
      <c r="FD57" s="125">
        <v>60</v>
      </c>
      <c r="FE57" s="125">
        <v>60</v>
      </c>
      <c r="FF57" s="125">
        <v>59</v>
      </c>
      <c r="FG57" s="125">
        <v>59</v>
      </c>
      <c r="FH57" s="125">
        <v>59</v>
      </c>
      <c r="FI57" s="125">
        <v>59</v>
      </c>
      <c r="FJ57" s="125">
        <v>60</v>
      </c>
      <c r="FK57" s="125">
        <v>60</v>
      </c>
      <c r="FL57" s="125">
        <v>60</v>
      </c>
      <c r="FM57" s="125">
        <v>59</v>
      </c>
      <c r="FN57" s="125">
        <v>59</v>
      </c>
      <c r="FO57" s="125">
        <v>59</v>
      </c>
      <c r="FP57" s="125">
        <v>58</v>
      </c>
      <c r="FQ57" s="125">
        <v>58</v>
      </c>
      <c r="FR57" s="125">
        <v>58</v>
      </c>
      <c r="FS57" s="125">
        <v>58</v>
      </c>
      <c r="FT57" s="125">
        <v>58</v>
      </c>
      <c r="FU57" s="125">
        <v>58</v>
      </c>
      <c r="FV57" s="125">
        <v>57</v>
      </c>
      <c r="FW57" s="125">
        <v>57</v>
      </c>
      <c r="FX57" s="125">
        <v>56</v>
      </c>
      <c r="FY57" s="125">
        <v>55</v>
      </c>
      <c r="FZ57" s="125">
        <v>56</v>
      </c>
      <c r="GA57" s="125">
        <v>56</v>
      </c>
      <c r="GB57" s="125">
        <v>56</v>
      </c>
      <c r="GC57" s="125">
        <v>56</v>
      </c>
      <c r="GD57" s="125">
        <v>56</v>
      </c>
      <c r="GE57" s="125">
        <v>56</v>
      </c>
      <c r="GF57" s="125">
        <v>56</v>
      </c>
      <c r="GG57" s="125">
        <v>57</v>
      </c>
      <c r="GH57" s="125">
        <v>54</v>
      </c>
      <c r="GI57" s="125">
        <v>52</v>
      </c>
      <c r="GJ57" s="125">
        <v>51</v>
      </c>
      <c r="GK57" s="125">
        <v>51</v>
      </c>
      <c r="GL57" s="125">
        <v>51</v>
      </c>
      <c r="GM57" s="125">
        <v>53</v>
      </c>
      <c r="GN57" s="125">
        <v>53</v>
      </c>
      <c r="GO57" s="125">
        <v>53</v>
      </c>
      <c r="GP57" s="125">
        <v>53</v>
      </c>
      <c r="GQ57" s="125">
        <v>53</v>
      </c>
      <c r="GR57" s="125">
        <v>54</v>
      </c>
      <c r="GS57" s="125">
        <v>54</v>
      </c>
      <c r="GT57" s="125">
        <f>+'[1]Mar15'!$C24</f>
        <v>54</v>
      </c>
      <c r="GU57" s="125">
        <f>+'[1]Aug14'!$C57</f>
        <v>0</v>
      </c>
      <c r="GV57" s="125">
        <f>+'[1]Sep14'!$C57</f>
        <v>0</v>
      </c>
      <c r="GW57" s="125">
        <f>+'[1]Oct14'!$C57</f>
        <v>0</v>
      </c>
      <c r="GX57" s="125">
        <f>+'[1]Nov14'!$C57</f>
        <v>0</v>
      </c>
      <c r="GY57" s="125">
        <f>+'[1]Dec14'!$C57</f>
        <v>0</v>
      </c>
      <c r="GZ57" s="125">
        <f>+'[1]Jan15'!$C57</f>
        <v>0</v>
      </c>
      <c r="HA57" s="125">
        <f>+'[1]Feb15'!$C57</f>
        <v>0</v>
      </c>
      <c r="HB57" s="125">
        <f>+'[1]Mar15'!$C57</f>
        <v>0</v>
      </c>
      <c r="HC57" s="125">
        <f>+'[1]Apr15'!$C57</f>
        <v>0</v>
      </c>
      <c r="HD57" s="125">
        <f>+'[1]May15'!$C57</f>
        <v>0</v>
      </c>
      <c r="HE57" s="125">
        <f>+'[1]Jun15'!$C57</f>
        <v>0</v>
      </c>
      <c r="HF57" s="125">
        <f>'[1]Mar15'!$C$24</f>
        <v>54</v>
      </c>
      <c r="HG57" s="125">
        <f>'[1]Aug14'!$C$24</f>
        <v>54</v>
      </c>
      <c r="HH57" s="125">
        <f>'[1]Sep14'!$C$24</f>
        <v>54</v>
      </c>
      <c r="HI57" s="125">
        <f>'[1]Oct14'!$C$24</f>
        <v>54</v>
      </c>
      <c r="HJ57" s="125">
        <f>'[1]Nov14'!$C$24</f>
        <v>54</v>
      </c>
      <c r="HK57" s="125">
        <f>'[1]Dec14'!$C$24</f>
        <v>54</v>
      </c>
      <c r="HL57" s="125">
        <f>'[1]Jan15'!$C$24</f>
        <v>54</v>
      </c>
      <c r="HM57" s="125">
        <f>'[1]Feb15'!$C$24</f>
        <v>54</v>
      </c>
      <c r="HN57" s="125">
        <f>'[1]Mar15'!$C$24</f>
        <v>54</v>
      </c>
      <c r="HO57" s="125">
        <f>'[1]Apr15'!$C$24</f>
        <v>54</v>
      </c>
      <c r="HP57" s="125">
        <f>'[1]May15'!$C$24</f>
        <v>55</v>
      </c>
      <c r="HQ57" s="125">
        <f>'[1]Jun15'!$C$24</f>
        <v>55</v>
      </c>
      <c r="HR57" s="125">
        <f>'[2]Jul15'!$C$24</f>
        <v>52</v>
      </c>
      <c r="HS57" s="125">
        <f>'[2]Aug15'!$C$24</f>
        <v>51</v>
      </c>
      <c r="HT57" s="125">
        <f>'[2]Sep15'!$C$24</f>
        <v>52</v>
      </c>
      <c r="HU57" s="125">
        <f>'[2]Oct15'!$C$24</f>
        <v>51</v>
      </c>
      <c r="HV57" s="125">
        <f>'[2]Nov15'!$C$24</f>
        <v>51</v>
      </c>
      <c r="HW57" s="125">
        <f>'[2]Dec15'!$C$24</f>
        <v>51</v>
      </c>
      <c r="HX57" s="125">
        <f>'[2]Jan16'!$C$24</f>
        <v>50</v>
      </c>
      <c r="HY57" s="125">
        <f>'[2]Feb16'!$C$24</f>
        <v>50</v>
      </c>
      <c r="HZ57" s="125">
        <f>'[2]Mar16'!$C$24</f>
        <v>50</v>
      </c>
      <c r="IA57" s="125">
        <f>'[2]Apr16'!$C$24</f>
        <v>49</v>
      </c>
      <c r="IB57" s="125">
        <f>'[2]May16'!$C$24</f>
        <v>50</v>
      </c>
      <c r="IC57" s="125">
        <f>'[2]Jun16'!$C$24</f>
        <v>50</v>
      </c>
      <c r="ID57" s="125">
        <f>'[3]Jul16'!$C$24</f>
        <v>49</v>
      </c>
      <c r="IE57" s="125">
        <f>'[3]Aug16'!$C$24</f>
        <v>49</v>
      </c>
      <c r="IF57" s="125">
        <f>'[3]Sep16'!$C$24</f>
        <v>49</v>
      </c>
      <c r="IG57" s="125">
        <f>'[3]Oct16'!$C$24</f>
        <v>50</v>
      </c>
      <c r="IH57" s="125">
        <f>'[3]Nov16'!$C$24</f>
        <v>50</v>
      </c>
      <c r="II57" s="125">
        <f>'[3]Dec16'!$C$24</f>
        <v>50</v>
      </c>
      <c r="IJ57" s="125">
        <f>'[3]Jan17'!$C$24</f>
        <v>50</v>
      </c>
      <c r="IK57" s="125">
        <f>'[3]Feb17'!$C$24</f>
        <v>49</v>
      </c>
      <c r="IL57" s="125">
        <f>'[3]Mar17'!$C$24</f>
        <v>49</v>
      </c>
      <c r="IM57" s="125">
        <f>'[3]Apr17'!$C$24</f>
        <v>48</v>
      </c>
      <c r="IN57" s="125">
        <f>'[3]May17'!$C$24</f>
        <v>48</v>
      </c>
      <c r="IO57" s="125">
        <f>'[3]Jun17'!$C$24</f>
        <v>49</v>
      </c>
    </row>
    <row r="58" spans="1:249" ht="12.75">
      <c r="A58" s="23"/>
      <c r="B58" s="21" t="s">
        <v>31</v>
      </c>
      <c r="C58" s="124">
        <v>54</v>
      </c>
      <c r="D58" s="125">
        <v>55</v>
      </c>
      <c r="E58" s="125">
        <v>56</v>
      </c>
      <c r="F58" s="125">
        <v>55</v>
      </c>
      <c r="G58" s="125">
        <v>55</v>
      </c>
      <c r="H58" s="125">
        <v>56</v>
      </c>
      <c r="I58" s="125">
        <v>57</v>
      </c>
      <c r="J58" s="125">
        <v>57</v>
      </c>
      <c r="K58" s="125">
        <v>57</v>
      </c>
      <c r="L58" s="125">
        <v>56</v>
      </c>
      <c r="M58" s="125">
        <v>57</v>
      </c>
      <c r="N58" s="125">
        <v>57</v>
      </c>
      <c r="O58" s="125">
        <v>57</v>
      </c>
      <c r="P58" s="125">
        <v>57</v>
      </c>
      <c r="Q58" s="125">
        <v>57</v>
      </c>
      <c r="R58" s="125">
        <v>59</v>
      </c>
      <c r="S58" s="125">
        <v>60</v>
      </c>
      <c r="T58" s="125">
        <v>60</v>
      </c>
      <c r="U58" s="125">
        <v>62</v>
      </c>
      <c r="V58" s="125">
        <v>62</v>
      </c>
      <c r="W58" s="125">
        <v>62</v>
      </c>
      <c r="X58" s="125">
        <v>63</v>
      </c>
      <c r="Y58" s="125">
        <v>63</v>
      </c>
      <c r="Z58" s="125">
        <v>62</v>
      </c>
      <c r="AA58" s="125">
        <v>62</v>
      </c>
      <c r="AB58" s="125">
        <v>63</v>
      </c>
      <c r="AC58" s="125">
        <v>64</v>
      </c>
      <c r="AD58" s="125">
        <v>64</v>
      </c>
      <c r="AE58" s="125">
        <v>64</v>
      </c>
      <c r="AF58" s="125">
        <v>64</v>
      </c>
      <c r="AG58" s="125">
        <v>63</v>
      </c>
      <c r="AH58" s="125">
        <v>63</v>
      </c>
      <c r="AI58" s="125">
        <v>63</v>
      </c>
      <c r="AJ58" s="125">
        <v>63</v>
      </c>
      <c r="AK58" s="125">
        <v>64</v>
      </c>
      <c r="AL58" s="125">
        <v>64</v>
      </c>
      <c r="AM58" s="125">
        <v>64</v>
      </c>
      <c r="AN58" s="125">
        <v>72</v>
      </c>
      <c r="AO58" s="125">
        <v>64</v>
      </c>
      <c r="AP58" s="125">
        <v>64</v>
      </c>
      <c r="AQ58" s="125">
        <v>65</v>
      </c>
      <c r="AR58" s="125">
        <v>66</v>
      </c>
      <c r="AS58" s="125">
        <v>66</v>
      </c>
      <c r="AT58" s="125">
        <v>42</v>
      </c>
      <c r="AU58" s="125">
        <v>69</v>
      </c>
      <c r="AV58" s="125">
        <v>67</v>
      </c>
      <c r="AW58" s="125">
        <v>67</v>
      </c>
      <c r="AX58" s="125">
        <v>67</v>
      </c>
      <c r="AY58" s="125">
        <v>65</v>
      </c>
      <c r="AZ58" s="125">
        <v>65</v>
      </c>
      <c r="BA58" s="125">
        <v>65</v>
      </c>
      <c r="BB58" s="125">
        <v>65</v>
      </c>
      <c r="BC58" s="125">
        <v>66</v>
      </c>
      <c r="BD58" s="125">
        <v>65</v>
      </c>
      <c r="BE58" s="125">
        <v>64</v>
      </c>
      <c r="BF58" s="125">
        <v>64</v>
      </c>
      <c r="BG58" s="125">
        <v>70</v>
      </c>
      <c r="BH58" s="125">
        <v>70</v>
      </c>
      <c r="BI58" s="125">
        <v>70</v>
      </c>
      <c r="BJ58" s="125">
        <v>72</v>
      </c>
      <c r="BK58" s="125">
        <v>72</v>
      </c>
      <c r="BL58" s="125">
        <v>73</v>
      </c>
      <c r="BM58" s="125">
        <v>74</v>
      </c>
      <c r="BN58" s="125">
        <v>74</v>
      </c>
      <c r="BO58" s="125">
        <v>75</v>
      </c>
      <c r="BP58" s="125">
        <v>75</v>
      </c>
      <c r="BQ58" s="125">
        <v>74</v>
      </c>
      <c r="BR58" s="125">
        <v>73</v>
      </c>
      <c r="BS58" s="125">
        <v>74</v>
      </c>
      <c r="BT58" s="125">
        <v>74</v>
      </c>
      <c r="BU58" s="125">
        <v>73</v>
      </c>
      <c r="BV58" s="125">
        <v>76</v>
      </c>
      <c r="BW58" s="125">
        <v>77</v>
      </c>
      <c r="BX58" s="125">
        <v>77</v>
      </c>
      <c r="BY58" s="125">
        <v>77</v>
      </c>
      <c r="BZ58" s="125">
        <v>77</v>
      </c>
      <c r="CA58" s="125">
        <v>77</v>
      </c>
      <c r="CB58" s="125">
        <v>77</v>
      </c>
      <c r="CC58" s="125">
        <v>77</v>
      </c>
      <c r="CD58" s="125">
        <v>78</v>
      </c>
      <c r="CE58" s="125">
        <v>74</v>
      </c>
      <c r="CF58" s="125">
        <v>76</v>
      </c>
      <c r="CG58" s="125">
        <v>76</v>
      </c>
      <c r="CH58" s="125">
        <v>77</v>
      </c>
      <c r="CI58" s="125">
        <v>77</v>
      </c>
      <c r="CJ58" s="125">
        <v>77</v>
      </c>
      <c r="CK58" s="125">
        <v>77</v>
      </c>
      <c r="CL58" s="125">
        <v>77</v>
      </c>
      <c r="CM58" s="125">
        <v>79</v>
      </c>
      <c r="CN58" s="125">
        <v>73</v>
      </c>
      <c r="CO58" s="125">
        <v>72</v>
      </c>
      <c r="CP58" s="125">
        <v>80</v>
      </c>
      <c r="CQ58" s="125">
        <v>81</v>
      </c>
      <c r="CR58" s="125">
        <v>79</v>
      </c>
      <c r="CS58" s="125">
        <v>79</v>
      </c>
      <c r="CT58" s="125">
        <v>79</v>
      </c>
      <c r="CU58" s="125">
        <v>80</v>
      </c>
      <c r="CV58" s="125">
        <v>82</v>
      </c>
      <c r="CW58" s="125">
        <v>81</v>
      </c>
      <c r="CX58" s="125">
        <v>81</v>
      </c>
      <c r="CY58" s="125">
        <v>81</v>
      </c>
      <c r="CZ58" s="125">
        <v>81</v>
      </c>
      <c r="DA58" s="125">
        <v>81</v>
      </c>
      <c r="DB58" s="125">
        <v>80</v>
      </c>
      <c r="DC58" s="125">
        <v>81</v>
      </c>
      <c r="DD58" s="125">
        <v>81</v>
      </c>
      <c r="DE58" s="125">
        <v>81</v>
      </c>
      <c r="DF58" s="125">
        <v>81</v>
      </c>
      <c r="DG58" s="125">
        <v>81</v>
      </c>
      <c r="DH58" s="125">
        <v>82</v>
      </c>
      <c r="DI58" s="125">
        <v>82.33333333333333</v>
      </c>
      <c r="DJ58" s="125">
        <v>83.1111111111111</v>
      </c>
      <c r="DK58" s="125">
        <v>83.59259259259257</v>
      </c>
      <c r="DL58" s="125">
        <v>83.01234567901234</v>
      </c>
      <c r="DM58" s="125">
        <v>82</v>
      </c>
      <c r="DN58" s="125">
        <v>82</v>
      </c>
      <c r="DO58" s="125">
        <v>82</v>
      </c>
      <c r="DP58" s="125">
        <v>83</v>
      </c>
      <c r="DQ58" s="125">
        <v>83</v>
      </c>
      <c r="DR58" s="125">
        <v>84</v>
      </c>
      <c r="DS58" s="125">
        <v>84</v>
      </c>
      <c r="DT58" s="125">
        <v>86</v>
      </c>
      <c r="DU58" s="125">
        <v>86</v>
      </c>
      <c r="DV58" s="125">
        <v>86</v>
      </c>
      <c r="DW58" s="125">
        <v>86</v>
      </c>
      <c r="DX58" s="125">
        <v>86</v>
      </c>
      <c r="DY58" s="125">
        <v>82</v>
      </c>
      <c r="DZ58" s="125">
        <v>81</v>
      </c>
      <c r="EA58" s="125">
        <v>79</v>
      </c>
      <c r="EB58" s="125">
        <v>80</v>
      </c>
      <c r="EC58" s="125">
        <v>80</v>
      </c>
      <c r="ED58" s="125">
        <v>79</v>
      </c>
      <c r="EE58" s="125">
        <v>79</v>
      </c>
      <c r="EF58" s="125">
        <v>79</v>
      </c>
      <c r="EG58" s="125">
        <v>79</v>
      </c>
      <c r="EH58" s="125">
        <v>79</v>
      </c>
      <c r="EI58" s="125">
        <v>79</v>
      </c>
      <c r="EJ58" s="125">
        <v>79</v>
      </c>
      <c r="EK58" s="125">
        <v>79</v>
      </c>
      <c r="EL58" s="125">
        <v>78</v>
      </c>
      <c r="EM58" s="125">
        <v>77</v>
      </c>
      <c r="EN58" s="125">
        <v>78</v>
      </c>
      <c r="EO58" s="125">
        <v>78</v>
      </c>
      <c r="EP58" s="125">
        <v>78</v>
      </c>
      <c r="EQ58" s="125">
        <v>78</v>
      </c>
      <c r="ER58" s="125">
        <v>78</v>
      </c>
      <c r="ES58" s="125">
        <v>78</v>
      </c>
      <c r="ET58" s="125">
        <v>78</v>
      </c>
      <c r="EU58" s="125">
        <v>77</v>
      </c>
      <c r="EV58" s="125">
        <v>76</v>
      </c>
      <c r="EW58" s="125">
        <v>76</v>
      </c>
      <c r="EX58" s="125">
        <v>76</v>
      </c>
      <c r="EY58" s="125">
        <v>76</v>
      </c>
      <c r="EZ58" s="125">
        <v>74</v>
      </c>
      <c r="FA58" s="125">
        <v>76</v>
      </c>
      <c r="FB58" s="125">
        <v>78</v>
      </c>
      <c r="FC58" s="125">
        <v>76</v>
      </c>
      <c r="FD58" s="125">
        <v>76</v>
      </c>
      <c r="FE58" s="125">
        <v>77</v>
      </c>
      <c r="FF58" s="125">
        <v>77</v>
      </c>
      <c r="FG58" s="125">
        <v>76</v>
      </c>
      <c r="FH58" s="125">
        <v>76</v>
      </c>
      <c r="FI58" s="125">
        <v>76</v>
      </c>
      <c r="FJ58" s="125">
        <v>76</v>
      </c>
      <c r="FK58" s="125">
        <v>76</v>
      </c>
      <c r="FL58" s="125">
        <v>76</v>
      </c>
      <c r="FM58" s="125">
        <v>76</v>
      </c>
      <c r="FN58" s="125">
        <v>77</v>
      </c>
      <c r="FO58" s="125">
        <v>77</v>
      </c>
      <c r="FP58" s="125">
        <v>75</v>
      </c>
      <c r="FQ58" s="125">
        <v>75</v>
      </c>
      <c r="FR58" s="125">
        <v>76</v>
      </c>
      <c r="FS58" s="125">
        <v>76</v>
      </c>
      <c r="FT58" s="125">
        <v>76</v>
      </c>
      <c r="FU58" s="125">
        <v>77</v>
      </c>
      <c r="FV58" s="125">
        <v>76</v>
      </c>
      <c r="FW58" s="125">
        <v>76</v>
      </c>
      <c r="FX58" s="125">
        <v>74</v>
      </c>
      <c r="FY58" s="125">
        <v>75</v>
      </c>
      <c r="FZ58" s="125">
        <v>76</v>
      </c>
      <c r="GA58" s="125">
        <v>76</v>
      </c>
      <c r="GB58" s="125">
        <v>76</v>
      </c>
      <c r="GC58" s="125">
        <v>76</v>
      </c>
      <c r="GD58" s="125">
        <v>76</v>
      </c>
      <c r="GE58" s="125">
        <v>78</v>
      </c>
      <c r="GF58" s="125">
        <v>78</v>
      </c>
      <c r="GG58" s="125">
        <v>78</v>
      </c>
      <c r="GH58" s="125">
        <v>72</v>
      </c>
      <c r="GI58" s="125">
        <v>72</v>
      </c>
      <c r="GJ58" s="125">
        <v>72</v>
      </c>
      <c r="GK58" s="125">
        <v>72</v>
      </c>
      <c r="GL58" s="125">
        <v>71</v>
      </c>
      <c r="GM58" s="125">
        <v>71</v>
      </c>
      <c r="GN58" s="125">
        <v>71</v>
      </c>
      <c r="GO58" s="125">
        <v>71</v>
      </c>
      <c r="GP58" s="125">
        <v>71</v>
      </c>
      <c r="GQ58" s="125">
        <v>70</v>
      </c>
      <c r="GR58" s="125">
        <v>70</v>
      </c>
      <c r="GS58" s="125">
        <v>70</v>
      </c>
      <c r="GT58" s="125">
        <f>+'[1]Mar15'!$C25</f>
        <v>74</v>
      </c>
      <c r="GU58" s="125">
        <f>+'[1]Aug14'!$C58</f>
        <v>0</v>
      </c>
      <c r="GV58" s="125">
        <f>+'[1]Sep14'!$C58</f>
        <v>0</v>
      </c>
      <c r="GW58" s="125">
        <f>+'[1]Oct14'!$C58</f>
        <v>0</v>
      </c>
      <c r="GX58" s="125">
        <f>+'[1]Nov14'!$C58</f>
        <v>0</v>
      </c>
      <c r="GY58" s="125">
        <f>+'[1]Dec14'!$C58</f>
        <v>0</v>
      </c>
      <c r="GZ58" s="125">
        <f>+'[1]Jan15'!$C58</f>
        <v>0</v>
      </c>
      <c r="HA58" s="125">
        <f>+'[1]Feb15'!$C58</f>
        <v>0</v>
      </c>
      <c r="HB58" s="125">
        <f>+'[1]Mar15'!$C58</f>
        <v>0</v>
      </c>
      <c r="HC58" s="125">
        <f>+'[1]Apr15'!$C58</f>
        <v>0</v>
      </c>
      <c r="HD58" s="125">
        <f>+'[1]May15'!$C58</f>
        <v>0</v>
      </c>
      <c r="HE58" s="125">
        <f>+'[1]Jun15'!$C58</f>
        <v>0</v>
      </c>
      <c r="HF58" s="125">
        <f>'[1]Mar15'!$C$25</f>
        <v>74</v>
      </c>
      <c r="HG58" s="125">
        <f>'[1]Aug14'!$C$25</f>
        <v>71</v>
      </c>
      <c r="HH58" s="125">
        <f>'[1]Sep14'!$C$25</f>
        <v>71</v>
      </c>
      <c r="HI58" s="125">
        <f>'[1]Oct14'!$C$25</f>
        <v>71</v>
      </c>
      <c r="HJ58" s="125">
        <f>'[1]Nov14'!$C$25</f>
        <v>71</v>
      </c>
      <c r="HK58" s="125">
        <f>'[1]Dec14'!$C$25</f>
        <v>71</v>
      </c>
      <c r="HL58" s="125">
        <f>'[1]Jan15'!$C$25</f>
        <v>72</v>
      </c>
      <c r="HM58" s="125">
        <f>'[1]Feb15'!$C$25</f>
        <v>73</v>
      </c>
      <c r="HN58" s="125">
        <f>'[1]Mar15'!$C$25</f>
        <v>74</v>
      </c>
      <c r="HO58" s="125">
        <f>'[1]Apr15'!$C$25</f>
        <v>74</v>
      </c>
      <c r="HP58" s="125">
        <f>'[1]May15'!$C$25</f>
        <v>74</v>
      </c>
      <c r="HQ58" s="125">
        <f>'[1]Jun15'!$C$25</f>
        <v>79</v>
      </c>
      <c r="HR58" s="125">
        <f>'[2]Jul15'!$C$25</f>
        <v>70</v>
      </c>
      <c r="HS58" s="125">
        <f>'[2]Aug15'!$C$25</f>
        <v>72</v>
      </c>
      <c r="HT58" s="125">
        <f>'[2]Sep15'!$C$25</f>
        <v>70</v>
      </c>
      <c r="HU58" s="125">
        <f>'[2]Oct15'!$C$25</f>
        <v>70</v>
      </c>
      <c r="HV58" s="125">
        <f>'[2]Nov15'!$C$25</f>
        <v>70</v>
      </c>
      <c r="HW58" s="125">
        <f>'[2]Dec15'!$C$25</f>
        <v>70</v>
      </c>
      <c r="HX58" s="125">
        <f>'[2]Jan16'!$C$25</f>
        <v>70</v>
      </c>
      <c r="HY58" s="125">
        <f>'[2]Feb16'!$C$25</f>
        <v>71</v>
      </c>
      <c r="HZ58" s="125">
        <f>'[2]Mar16'!$C$25</f>
        <v>72</v>
      </c>
      <c r="IA58" s="125">
        <f>'[2]Apr16'!$C$25</f>
        <v>72</v>
      </c>
      <c r="IB58" s="125">
        <f>'[2]May16'!$C$25</f>
        <v>73</v>
      </c>
      <c r="IC58" s="125">
        <f>'[2]Jun16'!$C$25</f>
        <v>72</v>
      </c>
      <c r="ID58" s="125">
        <f>'[3]Jul16'!$C$25</f>
        <v>71</v>
      </c>
      <c r="IE58" s="125">
        <f>'[3]Aug16'!$C$25</f>
        <v>72</v>
      </c>
      <c r="IF58" s="125">
        <f>'[3]Sep16'!$C$25</f>
        <v>73</v>
      </c>
      <c r="IG58" s="125">
        <f>'[3]Oct16'!$C$25</f>
        <v>72</v>
      </c>
      <c r="IH58" s="125">
        <f>'[3]Nov16'!$C$25</f>
        <v>72</v>
      </c>
      <c r="II58" s="125">
        <f>'[3]Dec16'!$C$25</f>
        <v>72</v>
      </c>
      <c r="IJ58" s="125">
        <f>'[3]Jan17'!$C$25</f>
        <v>72</v>
      </c>
      <c r="IK58" s="125">
        <f>'[3]Feb17'!$C$25</f>
        <v>72</v>
      </c>
      <c r="IL58" s="125">
        <f>'[3]Mar17'!$C$25</f>
        <v>72</v>
      </c>
      <c r="IM58" s="125">
        <f>'[3]Apr17'!$C$25</f>
        <v>73</v>
      </c>
      <c r="IN58" s="125">
        <f>'[3]May17'!$C$25</f>
        <v>73</v>
      </c>
      <c r="IO58" s="125">
        <f>'[3]Jun17'!$C$25</f>
        <v>72</v>
      </c>
    </row>
    <row r="59" spans="1:249" ht="12.75">
      <c r="A59" s="24"/>
      <c r="B59" s="21" t="s">
        <v>32</v>
      </c>
      <c r="C59" s="124">
        <v>31</v>
      </c>
      <c r="D59" s="125">
        <v>34</v>
      </c>
      <c r="E59" s="125">
        <v>34</v>
      </c>
      <c r="F59" s="125">
        <v>34</v>
      </c>
      <c r="G59" s="125">
        <v>34</v>
      </c>
      <c r="H59" s="125">
        <v>34</v>
      </c>
      <c r="I59" s="125">
        <v>33</v>
      </c>
      <c r="J59" s="125">
        <v>35</v>
      </c>
      <c r="K59" s="125">
        <v>35</v>
      </c>
      <c r="L59" s="125">
        <v>34</v>
      </c>
      <c r="M59" s="125">
        <v>35</v>
      </c>
      <c r="N59" s="125">
        <v>35</v>
      </c>
      <c r="O59" s="125">
        <v>35</v>
      </c>
      <c r="P59" s="125">
        <v>36</v>
      </c>
      <c r="Q59" s="125">
        <v>36</v>
      </c>
      <c r="R59" s="125">
        <v>36</v>
      </c>
      <c r="S59" s="125">
        <v>36</v>
      </c>
      <c r="T59" s="125">
        <v>36</v>
      </c>
      <c r="U59" s="125">
        <v>36</v>
      </c>
      <c r="V59" s="125">
        <v>36</v>
      </c>
      <c r="W59" s="125">
        <v>37</v>
      </c>
      <c r="X59" s="125">
        <v>37</v>
      </c>
      <c r="Y59" s="125">
        <v>37</v>
      </c>
      <c r="Z59" s="125">
        <v>38</v>
      </c>
      <c r="AA59" s="125">
        <v>38</v>
      </c>
      <c r="AB59" s="125">
        <v>38</v>
      </c>
      <c r="AC59" s="125">
        <v>37</v>
      </c>
      <c r="AD59" s="125">
        <v>38</v>
      </c>
      <c r="AE59" s="125">
        <v>39</v>
      </c>
      <c r="AF59" s="125">
        <v>40</v>
      </c>
      <c r="AG59" s="125">
        <v>40</v>
      </c>
      <c r="AH59" s="125">
        <v>40</v>
      </c>
      <c r="AI59" s="125">
        <v>40</v>
      </c>
      <c r="AJ59" s="125">
        <v>39</v>
      </c>
      <c r="AK59" s="125">
        <v>39</v>
      </c>
      <c r="AL59" s="125">
        <v>39</v>
      </c>
      <c r="AM59" s="125">
        <v>39</v>
      </c>
      <c r="AN59" s="125">
        <v>45</v>
      </c>
      <c r="AO59" s="125">
        <v>40</v>
      </c>
      <c r="AP59" s="125">
        <v>41</v>
      </c>
      <c r="AQ59" s="125">
        <v>41</v>
      </c>
      <c r="AR59" s="125">
        <v>41</v>
      </c>
      <c r="AS59" s="125">
        <v>42</v>
      </c>
      <c r="AT59" s="125">
        <v>67</v>
      </c>
      <c r="AU59" s="125">
        <v>42</v>
      </c>
      <c r="AV59" s="125">
        <v>42</v>
      </c>
      <c r="AW59" s="125">
        <v>43</v>
      </c>
      <c r="AX59" s="125">
        <v>43</v>
      </c>
      <c r="AY59" s="125">
        <v>43</v>
      </c>
      <c r="AZ59" s="125">
        <v>43</v>
      </c>
      <c r="BA59" s="125">
        <v>43</v>
      </c>
      <c r="BB59" s="125">
        <v>44</v>
      </c>
      <c r="BC59" s="125">
        <v>44</v>
      </c>
      <c r="BD59" s="125">
        <v>44</v>
      </c>
      <c r="BE59" s="125">
        <v>44</v>
      </c>
      <c r="BF59" s="125">
        <v>44</v>
      </c>
      <c r="BG59" s="125">
        <v>44</v>
      </c>
      <c r="BH59" s="125">
        <v>45</v>
      </c>
      <c r="BI59" s="125">
        <v>45</v>
      </c>
      <c r="BJ59" s="125">
        <v>45</v>
      </c>
      <c r="BK59" s="125">
        <v>45</v>
      </c>
      <c r="BL59" s="125">
        <v>44</v>
      </c>
      <c r="BM59" s="125">
        <v>44</v>
      </c>
      <c r="BN59" s="125">
        <v>43</v>
      </c>
      <c r="BO59" s="125">
        <v>42</v>
      </c>
      <c r="BP59" s="125">
        <v>42</v>
      </c>
      <c r="BQ59" s="125">
        <v>43</v>
      </c>
      <c r="BR59" s="125">
        <v>43</v>
      </c>
      <c r="BS59" s="125">
        <v>45</v>
      </c>
      <c r="BT59" s="125">
        <v>45</v>
      </c>
      <c r="BU59" s="125">
        <v>46</v>
      </c>
      <c r="BV59" s="125">
        <v>46</v>
      </c>
      <c r="BW59" s="125">
        <v>46</v>
      </c>
      <c r="BX59" s="125">
        <v>45</v>
      </c>
      <c r="BY59" s="125">
        <v>46</v>
      </c>
      <c r="BZ59" s="125">
        <v>47</v>
      </c>
      <c r="CA59" s="125">
        <v>46</v>
      </c>
      <c r="CB59" s="125">
        <v>47</v>
      </c>
      <c r="CC59" s="125">
        <v>47</v>
      </c>
      <c r="CD59" s="125">
        <v>47</v>
      </c>
      <c r="CE59" s="125">
        <v>45</v>
      </c>
      <c r="CF59" s="125">
        <v>45</v>
      </c>
      <c r="CG59" s="125">
        <v>45</v>
      </c>
      <c r="CH59" s="125">
        <v>45</v>
      </c>
      <c r="CI59" s="125">
        <v>45</v>
      </c>
      <c r="CJ59" s="125">
        <v>45</v>
      </c>
      <c r="CK59" s="125">
        <v>45</v>
      </c>
      <c r="CL59" s="125">
        <v>44</v>
      </c>
      <c r="CM59" s="125">
        <v>43</v>
      </c>
      <c r="CN59" s="125">
        <v>43</v>
      </c>
      <c r="CO59" s="125">
        <v>44</v>
      </c>
      <c r="CP59" s="125">
        <v>44</v>
      </c>
      <c r="CQ59" s="125">
        <v>45</v>
      </c>
      <c r="CR59" s="125">
        <v>45</v>
      </c>
      <c r="CS59" s="125">
        <v>45</v>
      </c>
      <c r="CT59" s="125">
        <v>45</v>
      </c>
      <c r="CU59" s="125">
        <v>44</v>
      </c>
      <c r="CV59" s="125">
        <v>45</v>
      </c>
      <c r="CW59" s="125">
        <v>45</v>
      </c>
      <c r="CX59" s="125">
        <v>46</v>
      </c>
      <c r="CY59" s="125">
        <v>46</v>
      </c>
      <c r="CZ59" s="125">
        <v>46</v>
      </c>
      <c r="DA59" s="125">
        <v>46</v>
      </c>
      <c r="DB59" s="125">
        <v>46</v>
      </c>
      <c r="DC59" s="125">
        <v>44</v>
      </c>
      <c r="DD59" s="125">
        <v>44</v>
      </c>
      <c r="DE59" s="125">
        <v>45</v>
      </c>
      <c r="DF59" s="125">
        <v>45</v>
      </c>
      <c r="DG59" s="125">
        <v>45</v>
      </c>
      <c r="DH59" s="125">
        <v>46</v>
      </c>
      <c r="DI59" s="125">
        <v>46.333333333333336</v>
      </c>
      <c r="DJ59" s="125">
        <v>47.111111111111114</v>
      </c>
      <c r="DK59" s="125">
        <v>47.5925925925926</v>
      </c>
      <c r="DL59" s="125">
        <v>47.012345679012356</v>
      </c>
      <c r="DM59" s="125">
        <v>46</v>
      </c>
      <c r="DN59" s="125">
        <v>45</v>
      </c>
      <c r="DO59" s="125">
        <v>45</v>
      </c>
      <c r="DP59" s="125">
        <v>46</v>
      </c>
      <c r="DQ59" s="125">
        <v>46</v>
      </c>
      <c r="DR59" s="125">
        <v>47</v>
      </c>
      <c r="DS59" s="125">
        <v>47</v>
      </c>
      <c r="DT59" s="125">
        <v>47</v>
      </c>
      <c r="DU59" s="125">
        <v>47</v>
      </c>
      <c r="DV59" s="125">
        <v>46</v>
      </c>
      <c r="DW59" s="125">
        <v>46</v>
      </c>
      <c r="DX59" s="125">
        <v>46</v>
      </c>
      <c r="DY59" s="125">
        <v>46</v>
      </c>
      <c r="DZ59" s="125">
        <v>47</v>
      </c>
      <c r="EA59" s="125">
        <v>47</v>
      </c>
      <c r="EB59" s="125">
        <v>47</v>
      </c>
      <c r="EC59" s="125">
        <v>47</v>
      </c>
      <c r="ED59" s="125">
        <v>47</v>
      </c>
      <c r="EE59" s="125">
        <v>47</v>
      </c>
      <c r="EF59" s="125">
        <v>47</v>
      </c>
      <c r="EG59" s="125">
        <v>48</v>
      </c>
      <c r="EH59" s="125">
        <v>48</v>
      </c>
      <c r="EI59" s="125">
        <v>48</v>
      </c>
      <c r="EJ59" s="125">
        <v>48</v>
      </c>
      <c r="EK59" s="125">
        <v>48</v>
      </c>
      <c r="EL59" s="125">
        <v>48</v>
      </c>
      <c r="EM59" s="125">
        <v>49</v>
      </c>
      <c r="EN59" s="125">
        <v>48</v>
      </c>
      <c r="EO59" s="125">
        <v>47</v>
      </c>
      <c r="EP59" s="125">
        <v>47</v>
      </c>
      <c r="EQ59" s="125">
        <v>47</v>
      </c>
      <c r="ER59" s="125">
        <v>47</v>
      </c>
      <c r="ES59" s="125">
        <v>47</v>
      </c>
      <c r="ET59" s="125">
        <v>47</v>
      </c>
      <c r="EU59" s="125">
        <v>47</v>
      </c>
      <c r="EV59" s="125">
        <v>47</v>
      </c>
      <c r="EW59" s="125">
        <v>47</v>
      </c>
      <c r="EX59" s="125">
        <v>47</v>
      </c>
      <c r="EY59" s="125">
        <v>47</v>
      </c>
      <c r="EZ59" s="125">
        <v>47</v>
      </c>
      <c r="FA59" s="125">
        <v>47</v>
      </c>
      <c r="FB59" s="125">
        <v>47</v>
      </c>
      <c r="FC59" s="125">
        <v>47</v>
      </c>
      <c r="FD59" s="125">
        <v>47</v>
      </c>
      <c r="FE59" s="125">
        <v>46</v>
      </c>
      <c r="FF59" s="125">
        <v>47</v>
      </c>
      <c r="FG59" s="125">
        <v>47</v>
      </c>
      <c r="FH59" s="125">
        <v>47</v>
      </c>
      <c r="FI59" s="125">
        <v>46</v>
      </c>
      <c r="FJ59" s="125">
        <v>46</v>
      </c>
      <c r="FK59" s="125">
        <v>46</v>
      </c>
      <c r="FL59" s="125">
        <v>46</v>
      </c>
      <c r="FM59" s="125">
        <v>46</v>
      </c>
      <c r="FN59" s="125">
        <v>46</v>
      </c>
      <c r="FO59" s="125">
        <v>46</v>
      </c>
      <c r="FP59" s="125">
        <v>46</v>
      </c>
      <c r="FQ59" s="125">
        <v>47</v>
      </c>
      <c r="FR59" s="125">
        <v>47</v>
      </c>
      <c r="FS59" s="125">
        <v>46</v>
      </c>
      <c r="FT59" s="125">
        <v>46</v>
      </c>
      <c r="FU59" s="125">
        <v>46</v>
      </c>
      <c r="FV59" s="125">
        <v>46</v>
      </c>
      <c r="FW59" s="125">
        <v>46</v>
      </c>
      <c r="FX59" s="125">
        <v>47</v>
      </c>
      <c r="FY59" s="125">
        <v>47</v>
      </c>
      <c r="FZ59" s="125">
        <v>47</v>
      </c>
      <c r="GA59" s="125">
        <v>46</v>
      </c>
      <c r="GB59" s="125">
        <v>46</v>
      </c>
      <c r="GC59" s="125">
        <v>46</v>
      </c>
      <c r="GD59" s="125">
        <v>46</v>
      </c>
      <c r="GE59" s="125">
        <v>46</v>
      </c>
      <c r="GF59" s="125">
        <v>46</v>
      </c>
      <c r="GG59" s="125">
        <v>46</v>
      </c>
      <c r="GH59" s="125">
        <v>43</v>
      </c>
      <c r="GI59" s="125">
        <v>41</v>
      </c>
      <c r="GJ59" s="125">
        <v>41</v>
      </c>
      <c r="GK59" s="125">
        <v>41</v>
      </c>
      <c r="GL59" s="125">
        <v>41</v>
      </c>
      <c r="GM59" s="125">
        <v>40</v>
      </c>
      <c r="GN59" s="125">
        <v>40</v>
      </c>
      <c r="GO59" s="125">
        <v>40</v>
      </c>
      <c r="GP59" s="125">
        <v>40</v>
      </c>
      <c r="GQ59" s="125">
        <v>40</v>
      </c>
      <c r="GR59" s="125">
        <v>39</v>
      </c>
      <c r="GS59" s="125">
        <v>39</v>
      </c>
      <c r="GT59" s="125">
        <f>+'[1]Mar15'!$C26</f>
        <v>40</v>
      </c>
      <c r="GU59" s="125">
        <f>+'[1]Aug14'!$C59</f>
        <v>0</v>
      </c>
      <c r="GV59" s="125">
        <f>+'[1]Sep14'!$C59</f>
        <v>0</v>
      </c>
      <c r="GW59" s="125">
        <f>+'[1]Oct14'!$C59</f>
        <v>0</v>
      </c>
      <c r="GX59" s="125">
        <f>+'[1]Nov14'!$C59</f>
        <v>0</v>
      </c>
      <c r="GY59" s="125">
        <f>+'[1]Dec14'!$C59</f>
        <v>0</v>
      </c>
      <c r="GZ59" s="125">
        <f>+'[1]Jan15'!$C59</f>
        <v>0</v>
      </c>
      <c r="HA59" s="125">
        <f>+'[1]Feb15'!$C59</f>
        <v>0</v>
      </c>
      <c r="HB59" s="125">
        <f>+'[1]Mar15'!$C59</f>
        <v>0</v>
      </c>
      <c r="HC59" s="125">
        <f>+'[1]Apr15'!$C59</f>
        <v>0</v>
      </c>
      <c r="HD59" s="125">
        <f>+'[1]May15'!$C59</f>
        <v>0</v>
      </c>
      <c r="HE59" s="125">
        <f>+'[1]Jun15'!$C59</f>
        <v>0</v>
      </c>
      <c r="HF59" s="125">
        <f>'[1]Mar15'!$C$26</f>
        <v>40</v>
      </c>
      <c r="HG59" s="125">
        <f>'[1]Aug14'!$C$26</f>
        <v>40</v>
      </c>
      <c r="HH59" s="125">
        <f>'[1]Sep14'!$C$26</f>
        <v>41</v>
      </c>
      <c r="HI59" s="125">
        <f>'[1]Oct14'!$C$26</f>
        <v>41</v>
      </c>
      <c r="HJ59" s="125">
        <f>'[1]Nov14'!$C$26</f>
        <v>41</v>
      </c>
      <c r="HK59" s="125">
        <f>'[1]Dec14'!$C$26</f>
        <v>41</v>
      </c>
      <c r="HL59" s="125">
        <f>'[1]Jan15'!$C$26</f>
        <v>40</v>
      </c>
      <c r="HM59" s="125">
        <f>'[1]Feb15'!$C$26</f>
        <v>40</v>
      </c>
      <c r="HN59" s="125">
        <f>'[1]Mar15'!$C$26</f>
        <v>40</v>
      </c>
      <c r="HO59" s="125">
        <f>'[1]Apr15'!$C$26</f>
        <v>40</v>
      </c>
      <c r="HP59" s="125">
        <f>'[1]May15'!$C$26</f>
        <v>40</v>
      </c>
      <c r="HQ59" s="125">
        <f>'[1]Jun15'!$C$26</f>
        <v>40</v>
      </c>
      <c r="HR59" s="125">
        <f>'[2]Jul15'!$C$26</f>
        <v>41</v>
      </c>
      <c r="HS59" s="125">
        <f>'[2]Aug15'!$C$26</f>
        <v>41</v>
      </c>
      <c r="HT59" s="125">
        <f>'[2]Sep15'!$C$26</f>
        <v>41</v>
      </c>
      <c r="HU59" s="125">
        <f>'[2]Oct15'!$C$26</f>
        <v>41</v>
      </c>
      <c r="HV59" s="125">
        <f>'[2]Nov15'!$C$26</f>
        <v>41</v>
      </c>
      <c r="HW59" s="125">
        <f>'[2]Dec15'!$C$26</f>
        <v>42</v>
      </c>
      <c r="HX59" s="125">
        <f>'[2]Jan16'!$C$26</f>
        <v>43</v>
      </c>
      <c r="HY59" s="125">
        <f>'[2]Feb16'!$C$26</f>
        <v>43</v>
      </c>
      <c r="HZ59" s="125">
        <f>'[2]Mar16'!$C$26</f>
        <v>43</v>
      </c>
      <c r="IA59" s="125">
        <f>'[2]Apr16'!$C$26</f>
        <v>43</v>
      </c>
      <c r="IB59" s="125">
        <f>'[2]May16'!$C$26</f>
        <v>41</v>
      </c>
      <c r="IC59" s="125">
        <f>'[2]Jun16'!$C$26</f>
        <v>41</v>
      </c>
      <c r="ID59" s="125">
        <f>'[3]Jul16'!$C$26</f>
        <v>39</v>
      </c>
      <c r="IE59" s="125">
        <f>'[3]Aug16'!$C$26</f>
        <v>39</v>
      </c>
      <c r="IF59" s="125">
        <f>'[3]Sep16'!$C$26</f>
        <v>39</v>
      </c>
      <c r="IG59" s="125">
        <f>'[3]Oct16'!$C$26</f>
        <v>39</v>
      </c>
      <c r="IH59" s="125">
        <f>'[3]Nov16'!$C$26</f>
        <v>40</v>
      </c>
      <c r="II59" s="125">
        <f>'[3]Dec16'!$C$26</f>
        <v>40</v>
      </c>
      <c r="IJ59" s="125">
        <f>'[3]Jan17'!$C$26</f>
        <v>40</v>
      </c>
      <c r="IK59" s="125">
        <f>'[3]Feb17'!$C$26</f>
        <v>40</v>
      </c>
      <c r="IL59" s="125">
        <f>'[3]Mar17'!$C$26</f>
        <v>39</v>
      </c>
      <c r="IM59" s="125">
        <f>'[3]Apr17'!$C$26</f>
        <v>39</v>
      </c>
      <c r="IN59" s="125">
        <f>'[3]May17'!$C$26</f>
        <v>40</v>
      </c>
      <c r="IO59" s="125">
        <f>'[3]Jun17'!$C$26</f>
        <v>39</v>
      </c>
    </row>
    <row r="60" spans="1:249" ht="12.75">
      <c r="A60" s="22">
        <v>11</v>
      </c>
      <c r="B60" s="21" t="s">
        <v>36</v>
      </c>
      <c r="C60" s="124">
        <v>20</v>
      </c>
      <c r="D60" s="125">
        <v>23</v>
      </c>
      <c r="E60" s="125">
        <v>23</v>
      </c>
      <c r="F60" s="125">
        <v>26</v>
      </c>
      <c r="G60" s="125">
        <v>26</v>
      </c>
      <c r="H60" s="125">
        <v>26</v>
      </c>
      <c r="I60" s="125">
        <v>26</v>
      </c>
      <c r="J60" s="125">
        <v>26</v>
      </c>
      <c r="K60" s="125">
        <v>25</v>
      </c>
      <c r="L60" s="125">
        <v>25</v>
      </c>
      <c r="M60" s="125">
        <v>26</v>
      </c>
      <c r="N60" s="125">
        <v>26</v>
      </c>
      <c r="O60" s="125">
        <v>26</v>
      </c>
      <c r="P60" s="125">
        <v>25</v>
      </c>
      <c r="Q60" s="125">
        <v>25</v>
      </c>
      <c r="R60" s="125">
        <v>25</v>
      </c>
      <c r="S60" s="125">
        <v>25</v>
      </c>
      <c r="T60" s="125">
        <v>23</v>
      </c>
      <c r="U60" s="125">
        <v>23</v>
      </c>
      <c r="V60" s="125">
        <v>22</v>
      </c>
      <c r="W60" s="125">
        <v>24</v>
      </c>
      <c r="X60" s="125">
        <v>26</v>
      </c>
      <c r="Y60" s="125">
        <v>26</v>
      </c>
      <c r="Z60" s="125">
        <v>26</v>
      </c>
      <c r="AA60" s="125">
        <v>26</v>
      </c>
      <c r="AB60" s="125">
        <v>26</v>
      </c>
      <c r="AC60" s="125">
        <v>26</v>
      </c>
      <c r="AD60" s="125">
        <v>26</v>
      </c>
      <c r="AE60" s="125">
        <v>26</v>
      </c>
      <c r="AF60" s="125">
        <v>26</v>
      </c>
      <c r="AG60" s="125">
        <v>25</v>
      </c>
      <c r="AH60" s="125">
        <v>24</v>
      </c>
      <c r="AI60" s="125">
        <v>21</v>
      </c>
      <c r="AJ60" s="125">
        <v>21</v>
      </c>
      <c r="AK60" s="125">
        <v>21</v>
      </c>
      <c r="AL60" s="125">
        <v>21</v>
      </c>
      <c r="AM60" s="125">
        <v>21</v>
      </c>
      <c r="AN60" s="125">
        <v>24</v>
      </c>
      <c r="AO60" s="125">
        <v>21</v>
      </c>
      <c r="AP60" s="125">
        <v>22</v>
      </c>
      <c r="AQ60" s="125">
        <v>22</v>
      </c>
      <c r="AR60" s="125">
        <v>21</v>
      </c>
      <c r="AS60" s="125">
        <v>22</v>
      </c>
      <c r="AT60" s="125">
        <v>22</v>
      </c>
      <c r="AU60" s="125">
        <v>23</v>
      </c>
      <c r="AV60" s="125">
        <v>23</v>
      </c>
      <c r="AW60" s="125">
        <v>23</v>
      </c>
      <c r="AX60" s="125">
        <v>23</v>
      </c>
      <c r="AY60" s="125">
        <v>23</v>
      </c>
      <c r="AZ60" s="125">
        <v>23</v>
      </c>
      <c r="BA60" s="125">
        <v>23</v>
      </c>
      <c r="BB60" s="125">
        <v>23</v>
      </c>
      <c r="BC60" s="125">
        <v>22</v>
      </c>
      <c r="BD60" s="125">
        <v>22</v>
      </c>
      <c r="BE60" s="125">
        <v>22</v>
      </c>
      <c r="BF60" s="125">
        <v>23</v>
      </c>
      <c r="BG60" s="125">
        <v>24</v>
      </c>
      <c r="BH60" s="125">
        <v>24</v>
      </c>
      <c r="BI60" s="125">
        <v>24</v>
      </c>
      <c r="BJ60" s="125">
        <v>24</v>
      </c>
      <c r="BK60" s="125">
        <v>24</v>
      </c>
      <c r="BL60" s="125">
        <v>24</v>
      </c>
      <c r="BM60" s="125">
        <v>24</v>
      </c>
      <c r="BN60" s="125">
        <v>25</v>
      </c>
      <c r="BO60" s="125">
        <v>25</v>
      </c>
      <c r="BP60" s="125">
        <v>25</v>
      </c>
      <c r="BQ60" s="125">
        <v>25</v>
      </c>
      <c r="BR60" s="125">
        <v>24</v>
      </c>
      <c r="BS60" s="125">
        <v>25</v>
      </c>
      <c r="BT60" s="125">
        <v>26</v>
      </c>
      <c r="BU60" s="125">
        <v>26</v>
      </c>
      <c r="BV60" s="125">
        <v>26</v>
      </c>
      <c r="BW60" s="125">
        <v>26</v>
      </c>
      <c r="BX60" s="125">
        <v>25</v>
      </c>
      <c r="BY60" s="125">
        <v>25</v>
      </c>
      <c r="BZ60" s="125">
        <v>25</v>
      </c>
      <c r="CA60" s="125">
        <v>25</v>
      </c>
      <c r="CB60" s="125">
        <v>25</v>
      </c>
      <c r="CC60" s="125">
        <v>25</v>
      </c>
      <c r="CD60" s="125">
        <v>25</v>
      </c>
      <c r="CE60" s="125">
        <v>26</v>
      </c>
      <c r="CF60" s="125">
        <v>26</v>
      </c>
      <c r="CG60" s="125">
        <v>28</v>
      </c>
      <c r="CH60" s="125">
        <v>28</v>
      </c>
      <c r="CI60" s="125">
        <v>28</v>
      </c>
      <c r="CJ60" s="125">
        <v>28</v>
      </c>
      <c r="CK60" s="125">
        <v>28</v>
      </c>
      <c r="CL60" s="125">
        <v>29</v>
      </c>
      <c r="CM60" s="125">
        <v>28</v>
      </c>
      <c r="CN60" s="125">
        <v>28</v>
      </c>
      <c r="CO60" s="125">
        <v>29</v>
      </c>
      <c r="CP60" s="125">
        <v>28</v>
      </c>
      <c r="CQ60" s="125">
        <v>28</v>
      </c>
      <c r="CR60" s="125">
        <v>28</v>
      </c>
      <c r="CS60" s="125">
        <v>28</v>
      </c>
      <c r="CT60" s="125">
        <v>28</v>
      </c>
      <c r="CU60" s="125">
        <v>28</v>
      </c>
      <c r="CV60" s="125">
        <v>28</v>
      </c>
      <c r="CW60" s="125">
        <v>28</v>
      </c>
      <c r="CX60" s="125">
        <v>28</v>
      </c>
      <c r="CY60" s="125">
        <v>29</v>
      </c>
      <c r="CZ60" s="125">
        <v>29</v>
      </c>
      <c r="DA60" s="125">
        <v>29</v>
      </c>
      <c r="DB60" s="125">
        <v>29</v>
      </c>
      <c r="DC60" s="125">
        <v>29</v>
      </c>
      <c r="DD60" s="125">
        <v>30</v>
      </c>
      <c r="DE60" s="125">
        <v>30</v>
      </c>
      <c r="DF60" s="125">
        <v>30</v>
      </c>
      <c r="DG60" s="125">
        <v>30</v>
      </c>
      <c r="DH60" s="125">
        <v>30</v>
      </c>
      <c r="DI60" s="125">
        <v>30</v>
      </c>
      <c r="DJ60" s="125">
        <v>30</v>
      </c>
      <c r="DK60" s="125">
        <v>30</v>
      </c>
      <c r="DL60" s="125">
        <v>31</v>
      </c>
      <c r="DM60" s="125">
        <v>31</v>
      </c>
      <c r="DN60" s="125">
        <v>31</v>
      </c>
      <c r="DO60" s="125">
        <v>31</v>
      </c>
      <c r="DP60" s="125">
        <v>32</v>
      </c>
      <c r="DQ60" s="125">
        <v>32</v>
      </c>
      <c r="DR60" s="125">
        <v>32</v>
      </c>
      <c r="DS60" s="125">
        <v>32</v>
      </c>
      <c r="DT60" s="125">
        <v>32</v>
      </c>
      <c r="DU60" s="125">
        <v>32</v>
      </c>
      <c r="DV60" s="125">
        <v>33</v>
      </c>
      <c r="DW60" s="125">
        <v>33</v>
      </c>
      <c r="DX60" s="125">
        <v>34</v>
      </c>
      <c r="DY60" s="125">
        <v>33</v>
      </c>
      <c r="DZ60" s="125">
        <v>33</v>
      </c>
      <c r="EA60" s="125">
        <v>33</v>
      </c>
      <c r="EB60" s="125">
        <v>36</v>
      </c>
      <c r="EC60" s="125">
        <v>36</v>
      </c>
      <c r="ED60" s="125">
        <v>36</v>
      </c>
      <c r="EE60" s="125">
        <v>37</v>
      </c>
      <c r="EF60" s="125">
        <v>37</v>
      </c>
      <c r="EG60" s="125">
        <v>36</v>
      </c>
      <c r="EH60" s="125">
        <v>36</v>
      </c>
      <c r="EI60" s="125">
        <v>36</v>
      </c>
      <c r="EJ60" s="125">
        <v>36</v>
      </c>
      <c r="EK60" s="125">
        <v>36</v>
      </c>
      <c r="EL60" s="125">
        <v>36</v>
      </c>
      <c r="EM60" s="125">
        <v>37</v>
      </c>
      <c r="EN60" s="125">
        <v>39</v>
      </c>
      <c r="EO60" s="125">
        <v>40</v>
      </c>
      <c r="EP60" s="125">
        <v>40</v>
      </c>
      <c r="EQ60" s="125">
        <v>40</v>
      </c>
      <c r="ER60" s="125">
        <v>40</v>
      </c>
      <c r="ES60" s="125">
        <v>40</v>
      </c>
      <c r="ET60" s="125">
        <v>39</v>
      </c>
      <c r="EU60" s="125">
        <v>39</v>
      </c>
      <c r="EV60" s="125">
        <v>39</v>
      </c>
      <c r="EW60" s="125">
        <v>40</v>
      </c>
      <c r="EX60" s="125">
        <v>40</v>
      </c>
      <c r="EY60" s="125">
        <v>40</v>
      </c>
      <c r="EZ60" s="125">
        <v>40</v>
      </c>
      <c r="FA60" s="125">
        <v>40</v>
      </c>
      <c r="FB60" s="125">
        <v>40</v>
      </c>
      <c r="FC60" s="125">
        <v>40</v>
      </c>
      <c r="FD60" s="125">
        <v>39</v>
      </c>
      <c r="FE60" s="125">
        <v>39</v>
      </c>
      <c r="FF60" s="125">
        <v>39</v>
      </c>
      <c r="FG60" s="125">
        <v>39</v>
      </c>
      <c r="FH60" s="125">
        <v>40</v>
      </c>
      <c r="FI60" s="125">
        <v>39</v>
      </c>
      <c r="FJ60" s="125">
        <v>40</v>
      </c>
      <c r="FK60" s="125">
        <v>40</v>
      </c>
      <c r="FL60" s="125">
        <v>39</v>
      </c>
      <c r="FM60" s="125">
        <v>39</v>
      </c>
      <c r="FN60" s="125">
        <v>39</v>
      </c>
      <c r="FO60" s="125">
        <v>39</v>
      </c>
      <c r="FP60" s="125">
        <v>39</v>
      </c>
      <c r="FQ60" s="125">
        <v>40</v>
      </c>
      <c r="FR60" s="125">
        <v>40</v>
      </c>
      <c r="FS60" s="125">
        <v>40</v>
      </c>
      <c r="FT60" s="125">
        <v>40</v>
      </c>
      <c r="FU60" s="125">
        <v>40</v>
      </c>
      <c r="FV60" s="125">
        <v>40</v>
      </c>
      <c r="FW60" s="125">
        <v>40</v>
      </c>
      <c r="FX60" s="125">
        <v>41</v>
      </c>
      <c r="FY60" s="125">
        <v>41</v>
      </c>
      <c r="FZ60" s="125">
        <v>41</v>
      </c>
      <c r="GA60" s="125">
        <v>41</v>
      </c>
      <c r="GB60" s="125">
        <v>41</v>
      </c>
      <c r="GC60" s="125">
        <v>41</v>
      </c>
      <c r="GD60" s="125">
        <v>41</v>
      </c>
      <c r="GE60" s="125">
        <v>40</v>
      </c>
      <c r="GF60" s="125">
        <v>40</v>
      </c>
      <c r="GG60" s="125">
        <v>40</v>
      </c>
      <c r="GH60" s="125">
        <v>39</v>
      </c>
      <c r="GI60" s="125">
        <v>39</v>
      </c>
      <c r="GJ60" s="125">
        <v>39</v>
      </c>
      <c r="GK60" s="125">
        <v>39</v>
      </c>
      <c r="GL60" s="125">
        <v>39</v>
      </c>
      <c r="GM60" s="125">
        <v>39</v>
      </c>
      <c r="GN60" s="125">
        <v>38</v>
      </c>
      <c r="GO60" s="125">
        <v>37</v>
      </c>
      <c r="GP60" s="125">
        <v>37</v>
      </c>
      <c r="GQ60" s="125">
        <v>37</v>
      </c>
      <c r="GR60" s="125">
        <v>37</v>
      </c>
      <c r="GS60" s="125">
        <v>37</v>
      </c>
      <c r="GT60" s="125">
        <f>+'[1]Mar15'!$C27</f>
        <v>39</v>
      </c>
      <c r="GU60" s="125">
        <f>+'[1]Aug14'!$C60</f>
        <v>0</v>
      </c>
      <c r="GV60" s="125">
        <f>+'[1]Sep14'!$C60</f>
        <v>0</v>
      </c>
      <c r="GW60" s="125">
        <f>+'[1]Oct14'!$C60</f>
        <v>0</v>
      </c>
      <c r="GX60" s="125">
        <f>+'[1]Nov14'!$C60</f>
        <v>0</v>
      </c>
      <c r="GY60" s="125">
        <f>+'[1]Dec14'!$C60</f>
        <v>0</v>
      </c>
      <c r="GZ60" s="125">
        <f>+'[1]Jan15'!$C60</f>
        <v>0</v>
      </c>
      <c r="HA60" s="125">
        <f>+'[1]Feb15'!$C60</f>
        <v>0</v>
      </c>
      <c r="HB60" s="125">
        <f>+'[1]Mar15'!$C60</f>
        <v>0</v>
      </c>
      <c r="HC60" s="125">
        <f>+'[1]Apr15'!$C60</f>
        <v>0</v>
      </c>
      <c r="HD60" s="125">
        <f>+'[1]May15'!$C60</f>
        <v>0</v>
      </c>
      <c r="HE60" s="125">
        <f>+'[1]Jun15'!$C60</f>
        <v>0</v>
      </c>
      <c r="HF60" s="125">
        <f>'[1]Mar15'!$C$27</f>
        <v>39</v>
      </c>
      <c r="HG60" s="125">
        <f>'[1]Aug14'!$C$27</f>
        <v>39</v>
      </c>
      <c r="HH60" s="125">
        <f>'[1]Sep14'!$C$27</f>
        <v>39</v>
      </c>
      <c r="HI60" s="125">
        <f>'[1]Oct14'!$C$27</f>
        <v>39</v>
      </c>
      <c r="HJ60" s="125">
        <f>'[1]Nov14'!$C$27</f>
        <v>38</v>
      </c>
      <c r="HK60" s="125">
        <f>'[1]Dec14'!$C$27</f>
        <v>38</v>
      </c>
      <c r="HL60" s="125">
        <f>'[1]Jan15'!$C$27</f>
        <v>39</v>
      </c>
      <c r="HM60" s="125">
        <f>'[1]Feb15'!$C$27</f>
        <v>39</v>
      </c>
      <c r="HN60" s="125">
        <f>'[1]Mar15'!$C$27</f>
        <v>39</v>
      </c>
      <c r="HO60" s="125">
        <f>'[1]Apr15'!$C$27</f>
        <v>38</v>
      </c>
      <c r="HP60" s="125">
        <f>'[1]May15'!$C$27</f>
        <v>39</v>
      </c>
      <c r="HQ60" s="125">
        <f>'[1]Jun15'!$C$27</f>
        <v>39</v>
      </c>
      <c r="HR60" s="125">
        <f>'[2]Jul15'!$C$27</f>
        <v>38</v>
      </c>
      <c r="HS60" s="125">
        <f>'[2]Aug15'!$C$27</f>
        <v>38</v>
      </c>
      <c r="HT60" s="125">
        <f>'[2]Sep15'!$C$27</f>
        <v>38</v>
      </c>
      <c r="HU60" s="125">
        <f>'[2]Oct15'!$C$27</f>
        <v>38</v>
      </c>
      <c r="HV60" s="125">
        <f>'[2]Nov15'!$C$27</f>
        <v>38</v>
      </c>
      <c r="HW60" s="125">
        <f>'[2]Dec15'!$C$27</f>
        <v>38</v>
      </c>
      <c r="HX60" s="125">
        <f>'[2]Jan16'!$C$27</f>
        <v>38</v>
      </c>
      <c r="HY60" s="125">
        <f>'[2]Feb16'!$C$27</f>
        <v>38</v>
      </c>
      <c r="HZ60" s="125">
        <f>'[2]Mar16'!$C$27</f>
        <v>38</v>
      </c>
      <c r="IA60" s="125">
        <f>'[2]Apr16'!$C$27</f>
        <v>38</v>
      </c>
      <c r="IB60" s="125">
        <f>'[2]May16'!$C$27</f>
        <v>38</v>
      </c>
      <c r="IC60" s="125">
        <f>'[2]Jun16'!$C$27</f>
        <v>38</v>
      </c>
      <c r="ID60" s="125">
        <f>'[3]Jul16'!$C$27</f>
        <v>36</v>
      </c>
      <c r="IE60" s="125">
        <f>'[3]Aug16'!$C$27</f>
        <v>37</v>
      </c>
      <c r="IF60" s="125">
        <f>'[3]Sep16'!$C$27</f>
        <v>37</v>
      </c>
      <c r="IG60" s="125">
        <f>'[3]Oct16'!$C$27</f>
        <v>37</v>
      </c>
      <c r="IH60" s="125">
        <f>'[3]Nov16'!$C$27</f>
        <v>36</v>
      </c>
      <c r="II60" s="125">
        <f>'[3]Dec16'!$C$27</f>
        <v>36</v>
      </c>
      <c r="IJ60" s="125">
        <f>'[3]Jan17'!$C$27</f>
        <v>35</v>
      </c>
      <c r="IK60" s="125">
        <f>'[3]Feb17'!$C$27</f>
        <v>34</v>
      </c>
      <c r="IL60" s="125">
        <f>'[3]Mar17'!$C$27</f>
        <v>34</v>
      </c>
      <c r="IM60" s="125">
        <f>'[3]Apr17'!$C$27</f>
        <v>34</v>
      </c>
      <c r="IN60" s="125">
        <f>'[3]May17'!$C$27</f>
        <v>34</v>
      </c>
      <c r="IO60" s="125">
        <f>'[3]Jun17'!$C$27</f>
        <v>33</v>
      </c>
    </row>
    <row r="61" spans="1:249" ht="12.75">
      <c r="A61" s="24"/>
      <c r="B61" s="21" t="s">
        <v>33</v>
      </c>
      <c r="C61" s="124">
        <v>62</v>
      </c>
      <c r="D61" s="125">
        <v>68</v>
      </c>
      <c r="E61" s="125">
        <v>68</v>
      </c>
      <c r="F61" s="125">
        <v>68</v>
      </c>
      <c r="G61" s="125">
        <v>69</v>
      </c>
      <c r="H61" s="125">
        <v>71</v>
      </c>
      <c r="I61" s="125">
        <v>71</v>
      </c>
      <c r="J61" s="125">
        <v>71</v>
      </c>
      <c r="K61" s="125">
        <v>71</v>
      </c>
      <c r="L61" s="125">
        <v>72</v>
      </c>
      <c r="M61" s="125">
        <v>72</v>
      </c>
      <c r="N61" s="125">
        <v>72</v>
      </c>
      <c r="O61" s="125">
        <v>73</v>
      </c>
      <c r="P61" s="125">
        <v>73</v>
      </c>
      <c r="Q61" s="125">
        <v>74</v>
      </c>
      <c r="R61" s="125">
        <v>74</v>
      </c>
      <c r="S61" s="125">
        <v>75</v>
      </c>
      <c r="T61" s="125">
        <v>75</v>
      </c>
      <c r="U61" s="125">
        <v>75</v>
      </c>
      <c r="V61" s="125">
        <v>75</v>
      </c>
      <c r="W61" s="125">
        <v>73</v>
      </c>
      <c r="X61" s="125">
        <v>86</v>
      </c>
      <c r="Y61" s="125">
        <v>86</v>
      </c>
      <c r="Z61" s="125">
        <v>87</v>
      </c>
      <c r="AA61" s="125">
        <v>87</v>
      </c>
      <c r="AB61" s="125">
        <v>87</v>
      </c>
      <c r="AC61" s="125">
        <v>89</v>
      </c>
      <c r="AD61" s="125">
        <v>90</v>
      </c>
      <c r="AE61" s="125">
        <v>90</v>
      </c>
      <c r="AF61" s="125">
        <v>90</v>
      </c>
      <c r="AG61" s="125">
        <v>90</v>
      </c>
      <c r="AH61" s="125">
        <v>78</v>
      </c>
      <c r="AI61" s="125">
        <v>82</v>
      </c>
      <c r="AJ61" s="125">
        <v>83</v>
      </c>
      <c r="AK61" s="125">
        <v>82</v>
      </c>
      <c r="AL61" s="125">
        <v>83</v>
      </c>
      <c r="AM61" s="125">
        <v>83</v>
      </c>
      <c r="AN61" s="125">
        <v>89</v>
      </c>
      <c r="AO61" s="125">
        <v>82</v>
      </c>
      <c r="AP61" s="125">
        <v>82</v>
      </c>
      <c r="AQ61" s="125">
        <v>82</v>
      </c>
      <c r="AR61" s="125">
        <v>84</v>
      </c>
      <c r="AS61" s="125">
        <v>83</v>
      </c>
      <c r="AT61" s="125">
        <v>83</v>
      </c>
      <c r="AU61" s="125">
        <v>86</v>
      </c>
      <c r="AV61" s="125">
        <v>86</v>
      </c>
      <c r="AW61" s="125">
        <v>86</v>
      </c>
      <c r="AX61" s="125">
        <v>87</v>
      </c>
      <c r="AY61" s="125">
        <v>86</v>
      </c>
      <c r="AZ61" s="125">
        <v>86</v>
      </c>
      <c r="BA61" s="125">
        <v>87</v>
      </c>
      <c r="BB61" s="125">
        <v>88</v>
      </c>
      <c r="BC61" s="125">
        <v>88</v>
      </c>
      <c r="BD61" s="125">
        <v>88</v>
      </c>
      <c r="BE61" s="125">
        <v>88</v>
      </c>
      <c r="BF61" s="125">
        <v>88</v>
      </c>
      <c r="BG61" s="125">
        <v>88</v>
      </c>
      <c r="BH61" s="125">
        <v>90</v>
      </c>
      <c r="BI61" s="125">
        <v>90</v>
      </c>
      <c r="BJ61" s="125">
        <v>90</v>
      </c>
      <c r="BK61" s="125">
        <v>89</v>
      </c>
      <c r="BL61" s="125">
        <v>89</v>
      </c>
      <c r="BM61" s="125">
        <v>89</v>
      </c>
      <c r="BN61" s="125">
        <v>89</v>
      </c>
      <c r="BO61" s="125">
        <v>90</v>
      </c>
      <c r="BP61" s="125">
        <v>91</v>
      </c>
      <c r="BQ61" s="125">
        <v>90</v>
      </c>
      <c r="BR61" s="125">
        <v>90</v>
      </c>
      <c r="BS61" s="125">
        <v>92</v>
      </c>
      <c r="BT61" s="125">
        <v>93</v>
      </c>
      <c r="BU61" s="125">
        <v>93</v>
      </c>
      <c r="BV61" s="125">
        <v>93</v>
      </c>
      <c r="BW61" s="125">
        <v>93</v>
      </c>
      <c r="BX61" s="125">
        <v>93</v>
      </c>
      <c r="BY61" s="125">
        <v>94</v>
      </c>
      <c r="BZ61" s="125">
        <v>95</v>
      </c>
      <c r="CA61" s="125">
        <v>95</v>
      </c>
      <c r="CB61" s="125">
        <v>95</v>
      </c>
      <c r="CC61" s="125">
        <v>95</v>
      </c>
      <c r="CD61" s="125">
        <v>95</v>
      </c>
      <c r="CE61" s="125">
        <v>95</v>
      </c>
      <c r="CF61" s="125">
        <v>97</v>
      </c>
      <c r="CG61" s="125">
        <v>97</v>
      </c>
      <c r="CH61" s="125">
        <v>97</v>
      </c>
      <c r="CI61" s="125">
        <v>97</v>
      </c>
      <c r="CJ61" s="125">
        <v>97</v>
      </c>
      <c r="CK61" s="125">
        <v>97</v>
      </c>
      <c r="CL61" s="125">
        <v>97</v>
      </c>
      <c r="CM61" s="125">
        <v>98</v>
      </c>
      <c r="CN61" s="125">
        <v>98</v>
      </c>
      <c r="CO61" s="125">
        <v>98</v>
      </c>
      <c r="CP61" s="125">
        <v>97</v>
      </c>
      <c r="CQ61" s="125">
        <v>97</v>
      </c>
      <c r="CR61" s="125">
        <v>97</v>
      </c>
      <c r="CS61" s="125">
        <v>97</v>
      </c>
      <c r="CT61" s="125">
        <v>98</v>
      </c>
      <c r="CU61" s="125">
        <v>98</v>
      </c>
      <c r="CV61" s="125">
        <v>97</v>
      </c>
      <c r="CW61" s="125">
        <v>97</v>
      </c>
      <c r="CX61" s="125">
        <v>97</v>
      </c>
      <c r="CY61" s="125">
        <v>97</v>
      </c>
      <c r="CZ61" s="125">
        <v>96</v>
      </c>
      <c r="DA61" s="125">
        <v>95</v>
      </c>
      <c r="DB61" s="125">
        <v>94</v>
      </c>
      <c r="DC61" s="125">
        <v>95</v>
      </c>
      <c r="DD61" s="125">
        <v>94</v>
      </c>
      <c r="DE61" s="125">
        <v>94</v>
      </c>
      <c r="DF61" s="125">
        <v>93</v>
      </c>
      <c r="DG61" s="125">
        <v>93</v>
      </c>
      <c r="DH61" s="125">
        <v>93</v>
      </c>
      <c r="DI61" s="125">
        <v>93</v>
      </c>
      <c r="DJ61" s="125">
        <v>95</v>
      </c>
      <c r="DK61" s="125">
        <v>95</v>
      </c>
      <c r="DL61" s="125">
        <v>95</v>
      </c>
      <c r="DM61" s="125">
        <v>95</v>
      </c>
      <c r="DN61" s="125">
        <v>95</v>
      </c>
      <c r="DO61" s="125">
        <v>95</v>
      </c>
      <c r="DP61" s="125">
        <v>97</v>
      </c>
      <c r="DQ61" s="125">
        <v>98</v>
      </c>
      <c r="DR61" s="125">
        <v>98</v>
      </c>
      <c r="DS61" s="125">
        <v>97</v>
      </c>
      <c r="DT61" s="125">
        <v>98</v>
      </c>
      <c r="DU61" s="125">
        <v>98</v>
      </c>
      <c r="DV61" s="125">
        <v>98</v>
      </c>
      <c r="DW61" s="125">
        <v>98</v>
      </c>
      <c r="DX61" s="125">
        <v>98</v>
      </c>
      <c r="DY61" s="125">
        <v>98</v>
      </c>
      <c r="DZ61" s="125">
        <v>97</v>
      </c>
      <c r="EA61" s="125">
        <v>98</v>
      </c>
      <c r="EB61" s="125">
        <v>98</v>
      </c>
      <c r="EC61" s="125">
        <v>98</v>
      </c>
      <c r="ED61" s="125">
        <v>98</v>
      </c>
      <c r="EE61" s="125">
        <v>98</v>
      </c>
      <c r="EF61" s="125">
        <v>97</v>
      </c>
      <c r="EG61" s="125">
        <v>96</v>
      </c>
      <c r="EH61" s="125">
        <v>96</v>
      </c>
      <c r="EI61" s="125">
        <v>96</v>
      </c>
      <c r="EJ61" s="125">
        <v>96</v>
      </c>
      <c r="EK61" s="125">
        <v>96</v>
      </c>
      <c r="EL61" s="125">
        <v>96</v>
      </c>
      <c r="EM61" s="125">
        <v>96</v>
      </c>
      <c r="EN61" s="125">
        <v>95</v>
      </c>
      <c r="EO61" s="125">
        <v>95</v>
      </c>
      <c r="EP61" s="125">
        <v>95</v>
      </c>
      <c r="EQ61" s="125">
        <v>95</v>
      </c>
      <c r="ER61" s="125">
        <v>95</v>
      </c>
      <c r="ES61" s="125">
        <v>95</v>
      </c>
      <c r="ET61" s="125">
        <v>95</v>
      </c>
      <c r="EU61" s="125">
        <v>94</v>
      </c>
      <c r="EV61" s="125">
        <v>94</v>
      </c>
      <c r="EW61" s="125">
        <v>94</v>
      </c>
      <c r="EX61" s="125">
        <v>94</v>
      </c>
      <c r="EY61" s="125">
        <v>94</v>
      </c>
      <c r="EZ61" s="125">
        <v>96</v>
      </c>
      <c r="FA61" s="125">
        <v>95</v>
      </c>
      <c r="FB61" s="125">
        <v>95</v>
      </c>
      <c r="FC61" s="125">
        <v>96</v>
      </c>
      <c r="FD61" s="125">
        <v>94</v>
      </c>
      <c r="FE61" s="125">
        <v>94</v>
      </c>
      <c r="FF61" s="125">
        <v>94</v>
      </c>
      <c r="FG61" s="125">
        <v>95</v>
      </c>
      <c r="FH61" s="125">
        <v>95</v>
      </c>
      <c r="FI61" s="125">
        <v>95</v>
      </c>
      <c r="FJ61" s="125">
        <v>95</v>
      </c>
      <c r="FK61" s="125">
        <v>94</v>
      </c>
      <c r="FL61" s="125">
        <v>97</v>
      </c>
      <c r="FM61" s="125">
        <v>96</v>
      </c>
      <c r="FN61" s="125">
        <v>95</v>
      </c>
      <c r="FO61" s="125">
        <v>95</v>
      </c>
      <c r="FP61" s="125">
        <v>94</v>
      </c>
      <c r="FQ61" s="125">
        <v>93</v>
      </c>
      <c r="FR61" s="125">
        <v>93</v>
      </c>
      <c r="FS61" s="125">
        <v>93</v>
      </c>
      <c r="FT61" s="125">
        <v>94</v>
      </c>
      <c r="FU61" s="125">
        <v>93</v>
      </c>
      <c r="FV61" s="125">
        <v>91</v>
      </c>
      <c r="FW61" s="125">
        <v>94</v>
      </c>
      <c r="FX61" s="125">
        <v>94</v>
      </c>
      <c r="FY61" s="125">
        <v>94</v>
      </c>
      <c r="FZ61" s="125">
        <v>94</v>
      </c>
      <c r="GA61" s="125">
        <v>94</v>
      </c>
      <c r="GB61" s="125">
        <v>93</v>
      </c>
      <c r="GC61" s="125">
        <v>93</v>
      </c>
      <c r="GD61" s="125">
        <v>93</v>
      </c>
      <c r="GE61" s="125">
        <v>93</v>
      </c>
      <c r="GF61" s="125">
        <v>93</v>
      </c>
      <c r="GG61" s="125">
        <v>92</v>
      </c>
      <c r="GH61" s="125">
        <v>92</v>
      </c>
      <c r="GI61" s="125">
        <v>92</v>
      </c>
      <c r="GJ61" s="125">
        <v>91</v>
      </c>
      <c r="GK61" s="125">
        <v>92</v>
      </c>
      <c r="GL61" s="125">
        <v>92</v>
      </c>
      <c r="GM61" s="125">
        <v>92</v>
      </c>
      <c r="GN61" s="125">
        <v>92</v>
      </c>
      <c r="GO61" s="125">
        <v>92</v>
      </c>
      <c r="GP61" s="125">
        <v>92</v>
      </c>
      <c r="GQ61" s="125">
        <v>92</v>
      </c>
      <c r="GR61" s="125">
        <v>93</v>
      </c>
      <c r="GS61" s="125">
        <v>93</v>
      </c>
      <c r="GT61" s="125">
        <f>+'[1]Mar15'!$C28</f>
        <v>93</v>
      </c>
      <c r="GU61" s="125">
        <f>+'[1]Aug14'!$C61</f>
        <v>0</v>
      </c>
      <c r="GV61" s="125">
        <f>+'[1]Sep14'!$C61</f>
        <v>0</v>
      </c>
      <c r="GW61" s="125">
        <f>+'[1]Oct14'!$C61</f>
        <v>0</v>
      </c>
      <c r="GX61" s="125">
        <f>+'[1]Nov14'!$C61</f>
        <v>0</v>
      </c>
      <c r="GY61" s="125">
        <f>+'[1]Dec14'!$C61</f>
        <v>0</v>
      </c>
      <c r="GZ61" s="125">
        <f>+'[1]Jan15'!$C61</f>
        <v>0</v>
      </c>
      <c r="HA61" s="125">
        <f>+'[1]Feb15'!$C61</f>
        <v>0</v>
      </c>
      <c r="HB61" s="125">
        <f>+'[1]Mar15'!$C61</f>
        <v>0</v>
      </c>
      <c r="HC61" s="125">
        <f>+'[1]Apr15'!$C61</f>
        <v>0</v>
      </c>
      <c r="HD61" s="125">
        <f>+'[1]May15'!$C61</f>
        <v>0</v>
      </c>
      <c r="HE61" s="125">
        <f>+'[1]Jun15'!$C61</f>
        <v>0</v>
      </c>
      <c r="HF61" s="125">
        <f>'[1]Mar15'!$C$28</f>
        <v>93</v>
      </c>
      <c r="HG61" s="125">
        <f>'[1]Aug14'!$C$28</f>
        <v>95</v>
      </c>
      <c r="HH61" s="125">
        <f>'[1]Sep14'!$C$28</f>
        <v>94</v>
      </c>
      <c r="HI61" s="125">
        <f>'[1]Oct14'!$C$28</f>
        <v>94</v>
      </c>
      <c r="HJ61" s="125">
        <f>'[1]Nov14'!$C$28</f>
        <v>94</v>
      </c>
      <c r="HK61" s="125">
        <f>'[1]Dec14'!$C$28</f>
        <v>95</v>
      </c>
      <c r="HL61" s="125">
        <f>'[1]Jan15'!$C$28</f>
        <v>95</v>
      </c>
      <c r="HM61" s="125">
        <f>'[1]Feb15'!$C$28</f>
        <v>93</v>
      </c>
      <c r="HN61" s="125">
        <f>'[1]Mar15'!$C$28</f>
        <v>93</v>
      </c>
      <c r="HO61" s="125">
        <f>'[1]Apr15'!$C$28</f>
        <v>93</v>
      </c>
      <c r="HP61" s="125">
        <f>'[1]May15'!$C$28</f>
        <v>93</v>
      </c>
      <c r="HQ61" s="125">
        <f>'[1]Jun15'!$C$28</f>
        <v>93</v>
      </c>
      <c r="HR61" s="125">
        <f>'[2]Jul15'!$C$28</f>
        <v>94</v>
      </c>
      <c r="HS61" s="125">
        <f>'[2]Aug15'!$C$28</f>
        <v>94</v>
      </c>
      <c r="HT61" s="125">
        <f>'[2]Sep15'!$C$28</f>
        <v>94</v>
      </c>
      <c r="HU61" s="125">
        <f>'[2]Oct15'!$C$28</f>
        <v>92</v>
      </c>
      <c r="HV61" s="125">
        <f>'[2]Nov15'!$C$28</f>
        <v>92</v>
      </c>
      <c r="HW61" s="125">
        <f>'[2]Dec15'!$C$28</f>
        <v>92</v>
      </c>
      <c r="HX61" s="125">
        <f>'[2]Jan16'!$C$28</f>
        <v>93</v>
      </c>
      <c r="HY61" s="125">
        <f>'[2]Feb16'!$C$28</f>
        <v>92</v>
      </c>
      <c r="HZ61" s="125">
        <f>'[2]Mar16'!$C$28</f>
        <v>92</v>
      </c>
      <c r="IA61" s="125">
        <f>'[2]Apr16'!$C$28</f>
        <v>92</v>
      </c>
      <c r="IB61" s="125">
        <f>'[2]May16'!$C$28</f>
        <v>92</v>
      </c>
      <c r="IC61" s="125">
        <f>'[2]Jun16'!$C$28</f>
        <v>93</v>
      </c>
      <c r="ID61" s="125">
        <f>'[3]Jul16'!$C$28</f>
        <v>92</v>
      </c>
      <c r="IE61" s="125">
        <f>'[3]Aug16'!$C$28</f>
        <v>92</v>
      </c>
      <c r="IF61" s="125">
        <f>'[3]Sep16'!$C$28</f>
        <v>93</v>
      </c>
      <c r="IG61" s="125">
        <f>'[3]Oct16'!$C$28</f>
        <v>93</v>
      </c>
      <c r="IH61" s="125">
        <f>'[3]Nov16'!$C$28</f>
        <v>93</v>
      </c>
      <c r="II61" s="125">
        <f>'[3]Dec16'!$C$28</f>
        <v>93</v>
      </c>
      <c r="IJ61" s="125">
        <f>'[3]Jan17'!$C$28</f>
        <v>92</v>
      </c>
      <c r="IK61" s="125">
        <f>'[3]Feb17'!$C$28</f>
        <v>91</v>
      </c>
      <c r="IL61" s="125">
        <f>'[3]Mar17'!$C$28</f>
        <v>91</v>
      </c>
      <c r="IM61" s="125">
        <f>'[3]Apr17'!$C$28</f>
        <v>91</v>
      </c>
      <c r="IN61" s="125">
        <f>'[3]May17'!$C$28</f>
        <v>90</v>
      </c>
      <c r="IO61" s="125">
        <f>'[3]Jun17'!$C$28</f>
        <v>90</v>
      </c>
    </row>
    <row r="62" spans="1:249" ht="12.75">
      <c r="A62" s="20">
        <v>12</v>
      </c>
      <c r="B62" s="21" t="s">
        <v>255</v>
      </c>
      <c r="C62" s="11">
        <v>71</v>
      </c>
      <c r="D62" s="126">
        <v>84</v>
      </c>
      <c r="E62" s="126">
        <v>89</v>
      </c>
      <c r="F62" s="126">
        <v>89</v>
      </c>
      <c r="G62" s="126">
        <v>86</v>
      </c>
      <c r="H62" s="126">
        <v>86</v>
      </c>
      <c r="I62" s="126">
        <v>88</v>
      </c>
      <c r="J62" s="126">
        <v>88</v>
      </c>
      <c r="K62" s="126">
        <v>89</v>
      </c>
      <c r="L62" s="126">
        <v>97</v>
      </c>
      <c r="M62" s="126">
        <v>97</v>
      </c>
      <c r="N62" s="126">
        <v>98</v>
      </c>
      <c r="O62" s="126">
        <v>97</v>
      </c>
      <c r="P62" s="126">
        <v>98</v>
      </c>
      <c r="Q62" s="126">
        <v>98</v>
      </c>
      <c r="R62" s="126">
        <v>97</v>
      </c>
      <c r="S62" s="126">
        <v>97</v>
      </c>
      <c r="T62" s="126">
        <v>100</v>
      </c>
      <c r="U62" s="126">
        <v>104</v>
      </c>
      <c r="V62" s="126">
        <v>104</v>
      </c>
      <c r="W62" s="126">
        <v>103</v>
      </c>
      <c r="X62" s="126">
        <v>105</v>
      </c>
      <c r="Y62" s="126">
        <v>106</v>
      </c>
      <c r="Z62" s="126">
        <v>107</v>
      </c>
      <c r="AA62" s="126">
        <v>106</v>
      </c>
      <c r="AB62" s="126">
        <v>106</v>
      </c>
      <c r="AC62" s="126">
        <v>103</v>
      </c>
      <c r="AD62" s="126">
        <v>103</v>
      </c>
      <c r="AE62" s="126">
        <v>102</v>
      </c>
      <c r="AF62" s="126">
        <v>102</v>
      </c>
      <c r="AG62" s="126">
        <v>104</v>
      </c>
      <c r="AH62" s="126">
        <v>104</v>
      </c>
      <c r="AI62" s="126">
        <v>107</v>
      </c>
      <c r="AJ62" s="126">
        <v>104</v>
      </c>
      <c r="AK62" s="125">
        <v>97</v>
      </c>
      <c r="AL62" s="125">
        <v>96</v>
      </c>
      <c r="AM62" s="125">
        <v>96</v>
      </c>
      <c r="AN62" s="125">
        <v>101</v>
      </c>
      <c r="AO62" s="125">
        <v>94</v>
      </c>
      <c r="AP62" s="125">
        <v>92</v>
      </c>
      <c r="AQ62" s="125">
        <v>94</v>
      </c>
      <c r="AR62" s="125">
        <v>94</v>
      </c>
      <c r="AS62" s="125">
        <v>92</v>
      </c>
      <c r="AT62" s="125">
        <v>91</v>
      </c>
      <c r="AU62" s="125">
        <v>98</v>
      </c>
      <c r="AV62" s="125">
        <v>98</v>
      </c>
      <c r="AW62" s="125">
        <v>98</v>
      </c>
      <c r="AX62" s="125">
        <v>98</v>
      </c>
      <c r="AY62" s="125">
        <v>98</v>
      </c>
      <c r="AZ62" s="125">
        <v>98</v>
      </c>
      <c r="BA62" s="125">
        <v>97</v>
      </c>
      <c r="BB62" s="125">
        <v>97</v>
      </c>
      <c r="BC62" s="125">
        <v>97</v>
      </c>
      <c r="BD62" s="125">
        <v>97</v>
      </c>
      <c r="BE62" s="125">
        <v>95</v>
      </c>
      <c r="BF62" s="125">
        <v>95</v>
      </c>
      <c r="BG62" s="125">
        <v>99</v>
      </c>
      <c r="BH62" s="125">
        <v>100</v>
      </c>
      <c r="BI62" s="125">
        <v>100</v>
      </c>
      <c r="BJ62" s="125">
        <v>100</v>
      </c>
      <c r="BK62" s="125">
        <v>101</v>
      </c>
      <c r="BL62" s="125">
        <v>102</v>
      </c>
      <c r="BM62" s="125">
        <v>101</v>
      </c>
      <c r="BN62" s="125">
        <v>101</v>
      </c>
      <c r="BO62" s="125">
        <v>101</v>
      </c>
      <c r="BP62" s="125">
        <v>103</v>
      </c>
      <c r="BQ62" s="125">
        <v>100</v>
      </c>
      <c r="BR62" s="125">
        <v>101</v>
      </c>
      <c r="BS62" s="125">
        <v>102</v>
      </c>
      <c r="BT62" s="125">
        <v>99</v>
      </c>
      <c r="BU62" s="125">
        <v>99</v>
      </c>
      <c r="BV62" s="125">
        <v>99</v>
      </c>
      <c r="BW62" s="125">
        <v>100</v>
      </c>
      <c r="BX62" s="125">
        <v>101</v>
      </c>
      <c r="BY62" s="125">
        <v>101</v>
      </c>
      <c r="BZ62" s="125">
        <v>99</v>
      </c>
      <c r="CA62" s="125">
        <v>98</v>
      </c>
      <c r="CB62" s="125">
        <v>98</v>
      </c>
      <c r="CC62" s="125">
        <v>97</v>
      </c>
      <c r="CD62" s="125">
        <v>95</v>
      </c>
      <c r="CE62" s="125">
        <v>100</v>
      </c>
      <c r="CF62" s="125">
        <v>100</v>
      </c>
      <c r="CG62" s="125">
        <v>100</v>
      </c>
      <c r="CH62" s="125">
        <v>100</v>
      </c>
      <c r="CI62" s="125">
        <v>100</v>
      </c>
      <c r="CJ62" s="125">
        <v>100</v>
      </c>
      <c r="CK62" s="125">
        <v>100</v>
      </c>
      <c r="CL62" s="125">
        <v>100</v>
      </c>
      <c r="CM62" s="125">
        <v>101</v>
      </c>
      <c r="CN62" s="125">
        <v>101</v>
      </c>
      <c r="CO62" s="125">
        <v>99</v>
      </c>
      <c r="CP62" s="125">
        <v>97</v>
      </c>
      <c r="CQ62" s="125">
        <v>103</v>
      </c>
      <c r="CR62" s="125">
        <v>105</v>
      </c>
      <c r="CS62" s="125">
        <v>106</v>
      </c>
      <c r="CT62" s="125">
        <v>106</v>
      </c>
      <c r="CU62" s="125">
        <v>105</v>
      </c>
      <c r="CV62" s="125">
        <v>105</v>
      </c>
      <c r="CW62" s="125">
        <v>104</v>
      </c>
      <c r="CX62" s="125">
        <v>105</v>
      </c>
      <c r="CY62" s="125">
        <v>105</v>
      </c>
      <c r="CZ62" s="125">
        <v>105</v>
      </c>
      <c r="DA62" s="125">
        <v>104</v>
      </c>
      <c r="DB62" s="125">
        <v>103</v>
      </c>
      <c r="DC62" s="125">
        <v>103</v>
      </c>
      <c r="DD62" s="125">
        <v>104</v>
      </c>
      <c r="DE62" s="125">
        <v>104</v>
      </c>
      <c r="DF62" s="125">
        <v>103</v>
      </c>
      <c r="DG62" s="125">
        <v>104</v>
      </c>
      <c r="DH62" s="125">
        <v>104</v>
      </c>
      <c r="DI62" s="125">
        <v>104.66666666666667</v>
      </c>
      <c r="DJ62" s="125">
        <v>104.8888888888889</v>
      </c>
      <c r="DK62" s="125">
        <v>105.40740740740743</v>
      </c>
      <c r="DL62" s="125">
        <v>104.98765432098766</v>
      </c>
      <c r="DM62" s="125">
        <v>105</v>
      </c>
      <c r="DN62" s="125">
        <v>105</v>
      </c>
      <c r="DO62" s="125">
        <v>105</v>
      </c>
      <c r="DP62" s="125">
        <v>104</v>
      </c>
      <c r="DQ62" s="125">
        <v>104</v>
      </c>
      <c r="DR62" s="125">
        <v>104</v>
      </c>
      <c r="DS62" s="125">
        <v>104</v>
      </c>
      <c r="DT62" s="125">
        <v>104</v>
      </c>
      <c r="DU62" s="125">
        <v>104</v>
      </c>
      <c r="DV62" s="125">
        <v>104</v>
      </c>
      <c r="DW62" s="125">
        <v>105</v>
      </c>
      <c r="DX62" s="125">
        <v>105</v>
      </c>
      <c r="DY62" s="125">
        <v>105</v>
      </c>
      <c r="DZ62" s="125">
        <v>105</v>
      </c>
      <c r="EA62" s="125">
        <v>106</v>
      </c>
      <c r="EB62" s="125">
        <v>107</v>
      </c>
      <c r="EC62" s="125">
        <v>107</v>
      </c>
      <c r="ED62" s="125">
        <v>107</v>
      </c>
      <c r="EE62" s="125">
        <v>109</v>
      </c>
      <c r="EF62" s="125">
        <v>109</v>
      </c>
      <c r="EG62" s="125">
        <v>118</v>
      </c>
      <c r="EH62" s="125">
        <v>108</v>
      </c>
      <c r="EI62" s="125">
        <v>108</v>
      </c>
      <c r="EJ62" s="125">
        <v>107</v>
      </c>
      <c r="EK62" s="125">
        <v>110</v>
      </c>
      <c r="EL62" s="125">
        <v>109</v>
      </c>
      <c r="EM62" s="125">
        <v>108</v>
      </c>
      <c r="EN62" s="125">
        <v>111</v>
      </c>
      <c r="EO62" s="125">
        <v>110</v>
      </c>
      <c r="EP62" s="125">
        <v>110</v>
      </c>
      <c r="EQ62" s="125">
        <v>112</v>
      </c>
      <c r="ER62" s="125">
        <v>111</v>
      </c>
      <c r="ES62" s="125">
        <v>111</v>
      </c>
      <c r="ET62" s="125">
        <v>111</v>
      </c>
      <c r="EU62" s="125">
        <v>111</v>
      </c>
      <c r="EV62" s="125">
        <v>111</v>
      </c>
      <c r="EW62" s="125">
        <v>111</v>
      </c>
      <c r="EX62" s="125">
        <v>113</v>
      </c>
      <c r="EY62" s="125">
        <v>112</v>
      </c>
      <c r="EZ62" s="125">
        <v>114</v>
      </c>
      <c r="FA62" s="125">
        <v>113</v>
      </c>
      <c r="FB62" s="125">
        <v>113</v>
      </c>
      <c r="FC62" s="125">
        <v>113</v>
      </c>
      <c r="FD62" s="125">
        <v>113</v>
      </c>
      <c r="FE62" s="125">
        <v>113</v>
      </c>
      <c r="FF62" s="125">
        <v>113</v>
      </c>
      <c r="FG62" s="125">
        <v>113</v>
      </c>
      <c r="FH62" s="125">
        <v>113</v>
      </c>
      <c r="FI62" s="125">
        <v>114</v>
      </c>
      <c r="FJ62" s="125">
        <v>111</v>
      </c>
      <c r="FK62" s="125">
        <v>111</v>
      </c>
      <c r="FL62" s="125">
        <v>112</v>
      </c>
      <c r="FM62" s="125">
        <v>113</v>
      </c>
      <c r="FN62" s="125">
        <v>113</v>
      </c>
      <c r="FO62" s="125">
        <v>114</v>
      </c>
      <c r="FP62" s="125">
        <v>114</v>
      </c>
      <c r="FQ62" s="125">
        <v>114</v>
      </c>
      <c r="FR62" s="125">
        <v>113</v>
      </c>
      <c r="FS62" s="125">
        <v>113</v>
      </c>
      <c r="FT62" s="125">
        <v>113</v>
      </c>
      <c r="FU62" s="125">
        <v>105</v>
      </c>
      <c r="FV62" s="125">
        <v>105</v>
      </c>
      <c r="FW62" s="125">
        <v>108</v>
      </c>
      <c r="FX62" s="125">
        <v>115</v>
      </c>
      <c r="FY62" s="125">
        <v>116</v>
      </c>
      <c r="FZ62" s="125">
        <v>114</v>
      </c>
      <c r="GA62" s="125">
        <v>114</v>
      </c>
      <c r="GB62" s="125">
        <v>114</v>
      </c>
      <c r="GC62" s="125">
        <v>114</v>
      </c>
      <c r="GD62" s="125">
        <v>114</v>
      </c>
      <c r="GE62" s="125">
        <v>116</v>
      </c>
      <c r="GF62" s="125">
        <v>115</v>
      </c>
      <c r="GG62" s="125">
        <v>111</v>
      </c>
      <c r="GH62" s="125">
        <v>111</v>
      </c>
      <c r="GI62" s="125">
        <v>112</v>
      </c>
      <c r="GJ62" s="125">
        <v>115</v>
      </c>
      <c r="GK62" s="125">
        <v>114</v>
      </c>
      <c r="GL62" s="125">
        <v>115</v>
      </c>
      <c r="GM62" s="125">
        <v>115</v>
      </c>
      <c r="GN62" s="125">
        <v>115</v>
      </c>
      <c r="GO62" s="125">
        <v>116</v>
      </c>
      <c r="GP62" s="125">
        <v>114</v>
      </c>
      <c r="GQ62" s="125">
        <v>113</v>
      </c>
      <c r="GR62" s="125">
        <v>113</v>
      </c>
      <c r="GS62" s="125">
        <v>113</v>
      </c>
      <c r="GT62" s="125">
        <f>+'[1]Mar15'!$C29</f>
        <v>112</v>
      </c>
      <c r="GU62" s="125">
        <f>+'[1]Aug14'!$C62</f>
        <v>0</v>
      </c>
      <c r="GV62" s="125">
        <f>+'[1]Sep14'!$C62</f>
        <v>0</v>
      </c>
      <c r="GW62" s="125">
        <f>+'[1]Oct14'!$C62</f>
        <v>0</v>
      </c>
      <c r="GX62" s="125">
        <f>+'[1]Nov14'!$C62</f>
        <v>0</v>
      </c>
      <c r="GY62" s="125">
        <f>+'[1]Dec14'!$C62</f>
        <v>0</v>
      </c>
      <c r="GZ62" s="125">
        <f>+'[1]Jan15'!$C62</f>
        <v>0</v>
      </c>
      <c r="HA62" s="125">
        <f>+'[1]Feb15'!$C62</f>
        <v>0</v>
      </c>
      <c r="HB62" s="125">
        <f>+'[1]Mar15'!$C62</f>
        <v>0</v>
      </c>
      <c r="HC62" s="125">
        <f>+'[1]Apr15'!$C62</f>
        <v>0</v>
      </c>
      <c r="HD62" s="125">
        <f>+'[1]May15'!$C62</f>
        <v>0</v>
      </c>
      <c r="HE62" s="125">
        <f>+'[1]Jun15'!$C62</f>
        <v>0</v>
      </c>
      <c r="HF62" s="125">
        <f>'[1]Mar15'!$C$29</f>
        <v>112</v>
      </c>
      <c r="HG62" s="125">
        <f>'[1]Aug14'!$C$29</f>
        <v>114</v>
      </c>
      <c r="HH62" s="125">
        <f>'[1]Sep14'!$C$29</f>
        <v>114</v>
      </c>
      <c r="HI62" s="125">
        <f>'[1]Oct14'!$C$29</f>
        <v>114</v>
      </c>
      <c r="HJ62" s="125">
        <f>'[1]Nov14'!$C$29</f>
        <v>112</v>
      </c>
      <c r="HK62" s="125">
        <f>'[1]Dec14'!$C$29</f>
        <v>113</v>
      </c>
      <c r="HL62" s="125">
        <f>'[1]Jan15'!$C$29</f>
        <v>112</v>
      </c>
      <c r="HM62" s="125">
        <f>'[1]Feb15'!$C$29</f>
        <v>112</v>
      </c>
      <c r="HN62" s="125">
        <f>'[1]Mar15'!$C$29</f>
        <v>112</v>
      </c>
      <c r="HO62" s="125">
        <f>'[1]Apr15'!$C$29</f>
        <v>112</v>
      </c>
      <c r="HP62" s="125">
        <f>'[1]May15'!$C$29</f>
        <v>112</v>
      </c>
      <c r="HQ62" s="125">
        <f>'[1]Jun15'!$C$29</f>
        <v>112</v>
      </c>
      <c r="HR62" s="125">
        <f>'[2]Jul15'!$C$29</f>
        <v>114</v>
      </c>
      <c r="HS62" s="125">
        <f>'[2]Aug15'!$C$29</f>
        <v>114</v>
      </c>
      <c r="HT62" s="125">
        <f>'[2]Sep15'!$C$29</f>
        <v>114</v>
      </c>
      <c r="HU62" s="125">
        <f>'[2]Oct15'!$C$29</f>
        <v>114</v>
      </c>
      <c r="HV62" s="125">
        <f>'[2]Nov15'!$C$29</f>
        <v>114</v>
      </c>
      <c r="HW62" s="125">
        <f>'[2]Dec15'!$C$29</f>
        <v>114</v>
      </c>
      <c r="HX62" s="125">
        <f>'[2]Jan16'!$C$29</f>
        <v>117</v>
      </c>
      <c r="HY62" s="125">
        <f>'[2]Feb16'!$C$29</f>
        <v>117</v>
      </c>
      <c r="HZ62" s="125">
        <f>'[2]Mar16'!$C$29</f>
        <v>117</v>
      </c>
      <c r="IA62" s="125">
        <f>'[2]Apr16'!$C$29</f>
        <v>117</v>
      </c>
      <c r="IB62" s="125">
        <f>'[2]May16'!$C$29</f>
        <v>117</v>
      </c>
      <c r="IC62" s="125">
        <f>'[2]Jun16'!$C$29</f>
        <v>117</v>
      </c>
      <c r="ID62" s="125">
        <f>'[3]Jul16'!$C$29</f>
        <v>115</v>
      </c>
      <c r="IE62" s="125">
        <f>'[3]Aug16'!$C$29</f>
        <v>116</v>
      </c>
      <c r="IF62" s="125">
        <f>'[3]Sep16'!$C$29</f>
        <v>116</v>
      </c>
      <c r="IG62" s="125">
        <f>'[3]Oct16'!$C$29</f>
        <v>116</v>
      </c>
      <c r="IH62" s="125">
        <f>'[3]Nov16'!$C$29</f>
        <v>116</v>
      </c>
      <c r="II62" s="125">
        <f>'[3]Dec16'!$C$29</f>
        <v>116</v>
      </c>
      <c r="IJ62" s="125">
        <f>'[3]Jan17'!$C$29</f>
        <v>116</v>
      </c>
      <c r="IK62" s="125">
        <f>'[3]Feb17'!$C$29</f>
        <v>116</v>
      </c>
      <c r="IL62" s="125">
        <f>'[3]Mar17'!$C$29</f>
        <v>116</v>
      </c>
      <c r="IM62" s="125">
        <f>'[3]Apr17'!$C$29</f>
        <v>116</v>
      </c>
      <c r="IN62" s="125">
        <f>'[3]May17'!$C$29</f>
        <v>116</v>
      </c>
      <c r="IO62" s="125">
        <f>'[3]Jun17'!$C$29</f>
        <v>112</v>
      </c>
    </row>
    <row r="63" spans="1:249" ht="13.5" thickBot="1">
      <c r="A63" s="25">
        <v>13</v>
      </c>
      <c r="B63" s="26" t="s">
        <v>35</v>
      </c>
      <c r="C63" s="11">
        <v>68</v>
      </c>
      <c r="D63" s="126">
        <v>71</v>
      </c>
      <c r="E63" s="126">
        <v>73</v>
      </c>
      <c r="F63" s="126">
        <v>73</v>
      </c>
      <c r="G63" s="126">
        <v>75</v>
      </c>
      <c r="H63" s="126">
        <v>75</v>
      </c>
      <c r="I63" s="126">
        <v>75</v>
      </c>
      <c r="J63" s="126">
        <v>73</v>
      </c>
      <c r="K63" s="126">
        <v>74</v>
      </c>
      <c r="L63" s="126">
        <v>73</v>
      </c>
      <c r="M63" s="126">
        <v>74</v>
      </c>
      <c r="N63" s="126">
        <v>73</v>
      </c>
      <c r="O63" s="126">
        <v>73</v>
      </c>
      <c r="P63" s="126">
        <v>73</v>
      </c>
      <c r="Q63" s="126">
        <v>74</v>
      </c>
      <c r="R63" s="126">
        <v>72</v>
      </c>
      <c r="S63" s="126">
        <v>73</v>
      </c>
      <c r="T63" s="126">
        <v>73</v>
      </c>
      <c r="U63" s="126">
        <v>72</v>
      </c>
      <c r="V63" s="126">
        <v>73</v>
      </c>
      <c r="W63" s="126">
        <v>74</v>
      </c>
      <c r="X63" s="126">
        <v>74</v>
      </c>
      <c r="Y63" s="126">
        <v>75</v>
      </c>
      <c r="Z63" s="126">
        <v>75</v>
      </c>
      <c r="AA63" s="126">
        <v>76</v>
      </c>
      <c r="AB63" s="126">
        <v>75</v>
      </c>
      <c r="AC63" s="126">
        <v>75</v>
      </c>
      <c r="AD63" s="126">
        <v>75</v>
      </c>
      <c r="AE63" s="126">
        <v>75</v>
      </c>
      <c r="AF63" s="126">
        <v>75</v>
      </c>
      <c r="AG63" s="126">
        <v>76</v>
      </c>
      <c r="AH63" s="126">
        <v>73</v>
      </c>
      <c r="AI63" s="126">
        <v>81</v>
      </c>
      <c r="AJ63" s="126">
        <v>81</v>
      </c>
      <c r="AK63" s="125">
        <v>81</v>
      </c>
      <c r="AL63" s="125">
        <v>82</v>
      </c>
      <c r="AM63" s="125">
        <v>82</v>
      </c>
      <c r="AN63" s="125">
        <v>90</v>
      </c>
      <c r="AO63" s="125">
        <v>83</v>
      </c>
      <c r="AP63" s="125">
        <v>83</v>
      </c>
      <c r="AQ63" s="125">
        <v>83</v>
      </c>
      <c r="AR63" s="125">
        <v>84</v>
      </c>
      <c r="AS63" s="125">
        <v>87</v>
      </c>
      <c r="AT63" s="125">
        <v>87</v>
      </c>
      <c r="AU63" s="125">
        <v>90</v>
      </c>
      <c r="AV63" s="125">
        <v>90</v>
      </c>
      <c r="AW63" s="125">
        <v>90</v>
      </c>
      <c r="AX63" s="125">
        <v>90</v>
      </c>
      <c r="AY63" s="125">
        <v>88</v>
      </c>
      <c r="AZ63" s="125">
        <v>89</v>
      </c>
      <c r="BA63" s="125">
        <v>89</v>
      </c>
      <c r="BB63" s="125">
        <v>89</v>
      </c>
      <c r="BC63" s="125">
        <v>89</v>
      </c>
      <c r="BD63" s="125">
        <v>88</v>
      </c>
      <c r="BE63" s="125">
        <v>88</v>
      </c>
      <c r="BF63" s="125">
        <v>88</v>
      </c>
      <c r="BG63" s="125">
        <v>88</v>
      </c>
      <c r="BH63" s="125">
        <v>89</v>
      </c>
      <c r="BI63" s="125">
        <v>89</v>
      </c>
      <c r="BJ63" s="125">
        <v>90</v>
      </c>
      <c r="BK63" s="125">
        <v>90</v>
      </c>
      <c r="BL63" s="125">
        <v>90</v>
      </c>
      <c r="BM63" s="125">
        <v>90</v>
      </c>
      <c r="BN63" s="125">
        <v>90</v>
      </c>
      <c r="BO63" s="125">
        <v>90</v>
      </c>
      <c r="BP63" s="125">
        <v>90</v>
      </c>
      <c r="BQ63" s="125">
        <v>90</v>
      </c>
      <c r="BR63" s="125">
        <v>91</v>
      </c>
      <c r="BS63" s="125">
        <v>92</v>
      </c>
      <c r="BT63" s="125">
        <v>91</v>
      </c>
      <c r="BU63" s="125">
        <v>90</v>
      </c>
      <c r="BV63" s="125">
        <v>90</v>
      </c>
      <c r="BW63" s="125">
        <v>90</v>
      </c>
      <c r="BX63" s="125">
        <v>90</v>
      </c>
      <c r="BY63" s="125">
        <v>90</v>
      </c>
      <c r="BZ63" s="125">
        <v>90</v>
      </c>
      <c r="CA63" s="125">
        <v>89</v>
      </c>
      <c r="CB63" s="125">
        <v>89</v>
      </c>
      <c r="CC63" s="125">
        <v>88</v>
      </c>
      <c r="CD63" s="125">
        <v>88</v>
      </c>
      <c r="CE63" s="125">
        <v>87</v>
      </c>
      <c r="CF63" s="125">
        <v>86</v>
      </c>
      <c r="CG63" s="125">
        <v>85</v>
      </c>
      <c r="CH63" s="125">
        <v>85</v>
      </c>
      <c r="CI63" s="125">
        <v>86</v>
      </c>
      <c r="CJ63" s="125">
        <v>87</v>
      </c>
      <c r="CK63" s="125">
        <v>87</v>
      </c>
      <c r="CL63" s="125">
        <v>87</v>
      </c>
      <c r="CM63" s="125">
        <v>87</v>
      </c>
      <c r="CN63" s="125">
        <v>87</v>
      </c>
      <c r="CO63" s="125">
        <v>86</v>
      </c>
      <c r="CP63" s="125">
        <v>86</v>
      </c>
      <c r="CQ63" s="125">
        <v>89</v>
      </c>
      <c r="CR63" s="125">
        <v>89</v>
      </c>
      <c r="CS63" s="125">
        <v>90</v>
      </c>
      <c r="CT63" s="125">
        <v>90</v>
      </c>
      <c r="CU63" s="125">
        <v>90</v>
      </c>
      <c r="CV63" s="125">
        <v>88</v>
      </c>
      <c r="CW63" s="125">
        <v>89</v>
      </c>
      <c r="CX63" s="125">
        <v>88</v>
      </c>
      <c r="CY63" s="125">
        <v>89</v>
      </c>
      <c r="CZ63" s="125">
        <v>90</v>
      </c>
      <c r="DA63" s="125">
        <v>86</v>
      </c>
      <c r="DB63" s="125">
        <v>87</v>
      </c>
      <c r="DC63" s="125">
        <v>89</v>
      </c>
      <c r="DD63" s="125">
        <v>88</v>
      </c>
      <c r="DE63" s="125">
        <v>88</v>
      </c>
      <c r="DF63" s="125">
        <v>88</v>
      </c>
      <c r="DG63" s="125">
        <v>87</v>
      </c>
      <c r="DH63" s="125">
        <v>87</v>
      </c>
      <c r="DI63" s="125">
        <v>87</v>
      </c>
      <c r="DJ63" s="125">
        <v>87</v>
      </c>
      <c r="DK63" s="125">
        <v>87</v>
      </c>
      <c r="DL63" s="125">
        <v>86</v>
      </c>
      <c r="DM63" s="125">
        <v>86</v>
      </c>
      <c r="DN63" s="125">
        <v>86</v>
      </c>
      <c r="DO63" s="125">
        <v>86</v>
      </c>
      <c r="DP63" s="125">
        <v>88</v>
      </c>
      <c r="DQ63" s="125">
        <v>87</v>
      </c>
      <c r="DR63" s="125">
        <v>87</v>
      </c>
      <c r="DS63" s="125">
        <v>87</v>
      </c>
      <c r="DT63" s="125">
        <v>87</v>
      </c>
      <c r="DU63" s="125">
        <v>87</v>
      </c>
      <c r="DV63" s="125">
        <v>87</v>
      </c>
      <c r="DW63" s="125">
        <v>86</v>
      </c>
      <c r="DX63" s="125">
        <v>86</v>
      </c>
      <c r="DY63" s="125">
        <v>83</v>
      </c>
      <c r="DZ63" s="125">
        <v>83</v>
      </c>
      <c r="EA63" s="125">
        <v>85</v>
      </c>
      <c r="EB63" s="125">
        <v>86</v>
      </c>
      <c r="EC63" s="125">
        <v>76</v>
      </c>
      <c r="ED63" s="125">
        <v>84</v>
      </c>
      <c r="EE63" s="125">
        <v>85</v>
      </c>
      <c r="EF63" s="125">
        <v>85</v>
      </c>
      <c r="EG63" s="125">
        <v>75</v>
      </c>
      <c r="EH63" s="125">
        <v>85</v>
      </c>
      <c r="EI63" s="125">
        <v>86</v>
      </c>
      <c r="EJ63" s="125">
        <v>87</v>
      </c>
      <c r="EK63" s="125">
        <v>87</v>
      </c>
      <c r="EL63" s="125">
        <v>87</v>
      </c>
      <c r="EM63" s="125">
        <v>87</v>
      </c>
      <c r="EN63" s="125">
        <v>88</v>
      </c>
      <c r="EO63" s="125">
        <v>88</v>
      </c>
      <c r="EP63" s="125">
        <v>90</v>
      </c>
      <c r="EQ63" s="125">
        <v>88</v>
      </c>
      <c r="ER63" s="125">
        <v>88</v>
      </c>
      <c r="ES63" s="125">
        <v>89</v>
      </c>
      <c r="ET63" s="125">
        <v>89</v>
      </c>
      <c r="EU63" s="125">
        <v>91</v>
      </c>
      <c r="EV63" s="125">
        <v>93</v>
      </c>
      <c r="EW63" s="125">
        <v>94</v>
      </c>
      <c r="EX63" s="125">
        <v>94</v>
      </c>
      <c r="EY63" s="125">
        <v>93</v>
      </c>
      <c r="EZ63" s="125">
        <v>93</v>
      </c>
      <c r="FA63" s="125">
        <v>93</v>
      </c>
      <c r="FB63" s="125">
        <v>92</v>
      </c>
      <c r="FC63" s="125">
        <v>91</v>
      </c>
      <c r="FD63" s="125">
        <v>91</v>
      </c>
      <c r="FE63" s="125">
        <v>92</v>
      </c>
      <c r="FF63" s="125">
        <v>91</v>
      </c>
      <c r="FG63" s="125">
        <v>95</v>
      </c>
      <c r="FH63" s="125">
        <v>91</v>
      </c>
      <c r="FI63" s="125">
        <v>91</v>
      </c>
      <c r="FJ63" s="125">
        <v>88</v>
      </c>
      <c r="FK63" s="125">
        <v>89</v>
      </c>
      <c r="FL63" s="125">
        <v>89</v>
      </c>
      <c r="FM63" s="125">
        <v>90</v>
      </c>
      <c r="FN63" s="125">
        <v>90</v>
      </c>
      <c r="FO63" s="125">
        <v>89</v>
      </c>
      <c r="FP63" s="125">
        <v>89</v>
      </c>
      <c r="FQ63" s="125">
        <v>89</v>
      </c>
      <c r="FR63" s="125">
        <v>89</v>
      </c>
      <c r="FS63" s="125">
        <v>88</v>
      </c>
      <c r="FT63" s="125">
        <v>87</v>
      </c>
      <c r="FU63" s="125">
        <v>87</v>
      </c>
      <c r="FV63" s="125">
        <v>85</v>
      </c>
      <c r="FW63" s="125">
        <v>87</v>
      </c>
      <c r="FX63" s="125">
        <v>86</v>
      </c>
      <c r="FY63" s="125">
        <v>85</v>
      </c>
      <c r="FZ63" s="125">
        <v>86</v>
      </c>
      <c r="GA63" s="125">
        <v>86</v>
      </c>
      <c r="GB63" s="125">
        <v>86</v>
      </c>
      <c r="GC63" s="125">
        <v>86</v>
      </c>
      <c r="GD63" s="125">
        <v>87</v>
      </c>
      <c r="GE63" s="125">
        <v>87</v>
      </c>
      <c r="GF63" s="125">
        <v>88</v>
      </c>
      <c r="GG63" s="125">
        <v>88</v>
      </c>
      <c r="GH63" s="125">
        <v>87</v>
      </c>
      <c r="GI63" s="125">
        <v>89</v>
      </c>
      <c r="GJ63" s="125">
        <v>88</v>
      </c>
      <c r="GK63" s="125">
        <v>88</v>
      </c>
      <c r="GL63" s="125">
        <v>88</v>
      </c>
      <c r="GM63" s="125">
        <v>88</v>
      </c>
      <c r="GN63" s="125">
        <v>88</v>
      </c>
      <c r="GO63" s="125">
        <v>88</v>
      </c>
      <c r="GP63" s="125">
        <v>87</v>
      </c>
      <c r="GQ63" s="125">
        <v>87</v>
      </c>
      <c r="GR63" s="125">
        <v>87</v>
      </c>
      <c r="GS63" s="125">
        <v>86</v>
      </c>
      <c r="GT63" s="125">
        <f>+'[1]Mar15'!$C30</f>
        <v>85</v>
      </c>
      <c r="GU63" s="125">
        <f>+'[1]Aug14'!$C63</f>
        <v>0</v>
      </c>
      <c r="GV63" s="125">
        <f>+'[1]Sep14'!$C63</f>
        <v>0</v>
      </c>
      <c r="GW63" s="125">
        <f>+'[1]Oct14'!$C63</f>
        <v>0</v>
      </c>
      <c r="GX63" s="125">
        <f>+'[1]Nov14'!$C63</f>
        <v>0</v>
      </c>
      <c r="GY63" s="125">
        <f>+'[1]Dec14'!$C63</f>
        <v>0</v>
      </c>
      <c r="GZ63" s="125">
        <f>+'[1]Jan15'!$C63</f>
        <v>0</v>
      </c>
      <c r="HA63" s="125">
        <f>+'[1]Feb15'!$C63</f>
        <v>0</v>
      </c>
      <c r="HB63" s="125">
        <f>+'[1]Mar15'!$C63</f>
        <v>0</v>
      </c>
      <c r="HC63" s="125">
        <f>+'[1]Apr15'!$C63</f>
        <v>0</v>
      </c>
      <c r="HD63" s="125">
        <f>+'[1]May15'!$C63</f>
        <v>0</v>
      </c>
      <c r="HE63" s="125">
        <f>+'[1]Jun15'!$C63</f>
        <v>0</v>
      </c>
      <c r="HF63" s="125">
        <f>'[1]Mar15'!$C$30</f>
        <v>85</v>
      </c>
      <c r="HG63" s="125">
        <f>'[1]Aug14'!$C$30</f>
        <v>86</v>
      </c>
      <c r="HH63" s="125">
        <f>'[1]Sep14'!$C$30</f>
        <v>87</v>
      </c>
      <c r="HI63" s="125">
        <f>'[1]Oct14'!$C$30</f>
        <v>87</v>
      </c>
      <c r="HJ63" s="125">
        <f>'[1]Nov14'!$C$30</f>
        <v>86</v>
      </c>
      <c r="HK63" s="125">
        <f>'[1]Dec14'!$C$30</f>
        <v>86</v>
      </c>
      <c r="HL63" s="125">
        <f>'[1]Jan15'!$C$30</f>
        <v>85</v>
      </c>
      <c r="HM63" s="125">
        <f>'[1]Feb15'!$C$30</f>
        <v>86</v>
      </c>
      <c r="HN63" s="125">
        <f>'[1]Mar15'!$C$30</f>
        <v>85</v>
      </c>
      <c r="HO63" s="125">
        <f>'[1]Apr15'!$C$30</f>
        <v>85</v>
      </c>
      <c r="HP63" s="125">
        <f>'[1]May15'!$C$30</f>
        <v>83</v>
      </c>
      <c r="HQ63" s="125">
        <f>'[1]Jun15'!$C$30</f>
        <v>78</v>
      </c>
      <c r="HR63" s="125">
        <f>'[2]Jul15'!$C$30</f>
        <v>84</v>
      </c>
      <c r="HS63" s="125">
        <f>'[2]Aug15'!$C$30</f>
        <v>84</v>
      </c>
      <c r="HT63" s="125">
        <f>'[2]Sep15'!$C$30</f>
        <v>84</v>
      </c>
      <c r="HU63" s="125">
        <f>'[2]Oct15'!$C$30</f>
        <v>83</v>
      </c>
      <c r="HV63" s="125">
        <f>'[2]Nov15'!$C$30</f>
        <v>83</v>
      </c>
      <c r="HW63" s="125">
        <f>'[2]Dec15'!$C$30</f>
        <v>83</v>
      </c>
      <c r="HX63" s="125">
        <f>'[2]Jan16'!$C$30</f>
        <v>82</v>
      </c>
      <c r="HY63" s="125">
        <f>'[2]Feb16'!$C$30</f>
        <v>82</v>
      </c>
      <c r="HZ63" s="125">
        <f>'[2]Mar16'!$C$30</f>
        <v>82</v>
      </c>
      <c r="IA63" s="125">
        <f>'[2]Apr16'!$C$30</f>
        <v>82</v>
      </c>
      <c r="IB63" s="125">
        <f>'[2]May16'!$C$30</f>
        <v>82</v>
      </c>
      <c r="IC63" s="125">
        <f>'[2]Jun16'!$C$30</f>
        <v>82</v>
      </c>
      <c r="ID63" s="125">
        <f>'[3]Jul16'!$C$30</f>
        <v>85</v>
      </c>
      <c r="IE63" s="125">
        <f>'[3]Aug16'!$C$30</f>
        <v>86</v>
      </c>
      <c r="IF63" s="125">
        <f>'[3]Sep16'!$C$30</f>
        <v>86</v>
      </c>
      <c r="IG63" s="125">
        <f>'[3]Oct16'!$C$30</f>
        <v>86</v>
      </c>
      <c r="IH63" s="125">
        <f>'[3]Nov16'!$C$30</f>
        <v>84</v>
      </c>
      <c r="II63" s="125">
        <f>'[3]Dec16'!$C$30</f>
        <v>84</v>
      </c>
      <c r="IJ63" s="125">
        <f>'[3]Jan17'!$C$30</f>
        <v>84</v>
      </c>
      <c r="IK63" s="125">
        <f>'[3]Feb17'!$C$30</f>
        <v>84</v>
      </c>
      <c r="IL63" s="125">
        <f>'[3]Mar17'!$C$30</f>
        <v>84</v>
      </c>
      <c r="IM63" s="125">
        <f>'[3]Apr17'!$C$30</f>
        <v>84</v>
      </c>
      <c r="IN63" s="125">
        <f>'[3]May17'!$C$30</f>
        <v>85</v>
      </c>
      <c r="IO63" s="125">
        <f>'[3]Jun17'!$C$30</f>
        <v>85</v>
      </c>
    </row>
    <row r="64" spans="1:71" ht="12.75">
      <c r="A64" s="3"/>
      <c r="B64" s="10"/>
      <c r="C64" s="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6"/>
      <c r="AV64" s="6"/>
      <c r="AW64" s="6"/>
      <c r="AX64" s="6"/>
      <c r="AY64" s="6"/>
      <c r="AZ64" s="51"/>
      <c r="BA64" s="51"/>
      <c r="BB64" s="51"/>
      <c r="BC64" s="111"/>
      <c r="BD64" s="32"/>
      <c r="BE64" s="32"/>
      <c r="BF64" s="32"/>
      <c r="BG64" s="32"/>
      <c r="BH64" s="32"/>
      <c r="BI64" s="32"/>
      <c r="BJ64" s="32"/>
      <c r="BK64" s="32"/>
      <c r="BL64" s="51"/>
      <c r="BM64" s="51"/>
      <c r="BN64" s="1"/>
      <c r="BO64" s="51"/>
      <c r="BP64" s="51"/>
      <c r="BQ64" s="32"/>
      <c r="BR64" s="32"/>
      <c r="BS64" s="32"/>
    </row>
    <row r="65" spans="1:249" ht="12.75">
      <c r="A65" s="33" t="s">
        <v>46</v>
      </c>
      <c r="B65" s="6"/>
      <c r="C65" s="125">
        <f>AVERAGE(C40:C63)</f>
        <v>88.20833333333333</v>
      </c>
      <c r="D65" s="125">
        <f aca="true" t="shared" si="19" ref="D65:BO65">AVERAGE(D40:D63)</f>
        <v>93.20833333333333</v>
      </c>
      <c r="E65" s="125">
        <f t="shared" si="19"/>
        <v>93.95833333333333</v>
      </c>
      <c r="F65" s="125">
        <f t="shared" si="19"/>
        <v>94.16666666666667</v>
      </c>
      <c r="G65" s="125">
        <f t="shared" si="19"/>
        <v>94.41666666666667</v>
      </c>
      <c r="H65" s="125">
        <f t="shared" si="19"/>
        <v>94.91666666666667</v>
      </c>
      <c r="I65" s="125">
        <f t="shared" si="19"/>
        <v>94.5</v>
      </c>
      <c r="J65" s="125">
        <f t="shared" si="19"/>
        <v>94.375</v>
      </c>
      <c r="K65" s="125">
        <f t="shared" si="19"/>
        <v>95.16666666666667</v>
      </c>
      <c r="L65" s="125">
        <f t="shared" si="19"/>
        <v>95.83333333333333</v>
      </c>
      <c r="M65" s="125">
        <f t="shared" si="19"/>
        <v>96.16666666666667</v>
      </c>
      <c r="N65" s="125">
        <f t="shared" si="19"/>
        <v>96.5</v>
      </c>
      <c r="O65" s="125">
        <f t="shared" si="19"/>
        <v>96.5</v>
      </c>
      <c r="P65" s="125">
        <f t="shared" si="19"/>
        <v>96.54166666666667</v>
      </c>
      <c r="Q65" s="125">
        <f t="shared" si="19"/>
        <v>96.875</v>
      </c>
      <c r="R65" s="125">
        <f t="shared" si="19"/>
        <v>97</v>
      </c>
      <c r="S65" s="125">
        <f t="shared" si="19"/>
        <v>96.95833333333333</v>
      </c>
      <c r="T65" s="125">
        <f t="shared" si="19"/>
        <v>97.5</v>
      </c>
      <c r="U65" s="125">
        <f t="shared" si="19"/>
        <v>97.875</v>
      </c>
      <c r="V65" s="125">
        <f t="shared" si="19"/>
        <v>97.125</v>
      </c>
      <c r="W65" s="125">
        <f t="shared" si="19"/>
        <v>97.70833333333333</v>
      </c>
      <c r="X65" s="125">
        <f t="shared" si="19"/>
        <v>100</v>
      </c>
      <c r="Y65" s="125">
        <f t="shared" si="19"/>
        <v>100.08333333333333</v>
      </c>
      <c r="Z65" s="125">
        <f t="shared" si="19"/>
        <v>99.58333333333333</v>
      </c>
      <c r="AA65" s="125">
        <f t="shared" si="19"/>
        <v>99.5</v>
      </c>
      <c r="AB65" s="125">
        <f t="shared" si="19"/>
        <v>99.75</v>
      </c>
      <c r="AC65" s="125">
        <f t="shared" si="19"/>
        <v>99.58333333333333</v>
      </c>
      <c r="AD65" s="125">
        <f t="shared" si="19"/>
        <v>99.95833333333333</v>
      </c>
      <c r="AE65" s="125">
        <f t="shared" si="19"/>
        <v>99.75</v>
      </c>
      <c r="AF65" s="125">
        <f t="shared" si="19"/>
        <v>99.75</v>
      </c>
      <c r="AG65" s="125">
        <f t="shared" si="19"/>
        <v>99.08333333333333</v>
      </c>
      <c r="AH65" s="125">
        <f t="shared" si="19"/>
        <v>98.41666666666667</v>
      </c>
      <c r="AI65" s="125">
        <f t="shared" si="19"/>
        <v>99.95833333333333</v>
      </c>
      <c r="AJ65" s="125">
        <f t="shared" si="19"/>
        <v>100.5</v>
      </c>
      <c r="AK65" s="125">
        <f t="shared" si="19"/>
        <v>100.54166666666667</v>
      </c>
      <c r="AL65" s="125">
        <f t="shared" si="19"/>
        <v>100.45833333333333</v>
      </c>
      <c r="AM65" s="125">
        <f t="shared" si="19"/>
        <v>100.5</v>
      </c>
      <c r="AN65" s="125">
        <f t="shared" si="19"/>
        <v>102.75</v>
      </c>
      <c r="AO65" s="125">
        <f t="shared" si="19"/>
        <v>100.75</v>
      </c>
      <c r="AP65" s="125">
        <f t="shared" si="19"/>
        <v>100.66666666666667</v>
      </c>
      <c r="AQ65" s="125">
        <f t="shared" si="19"/>
        <v>100.625</v>
      </c>
      <c r="AR65" s="125">
        <f t="shared" si="19"/>
        <v>100.95833333333333</v>
      </c>
      <c r="AS65" s="125">
        <f t="shared" si="19"/>
        <v>100.5</v>
      </c>
      <c r="AT65" s="125">
        <f t="shared" si="19"/>
        <v>100.16666666666667</v>
      </c>
      <c r="AU65" s="125">
        <f t="shared" si="19"/>
        <v>101.58333333333333</v>
      </c>
      <c r="AV65" s="125">
        <f t="shared" si="19"/>
        <v>101.66666666666667</v>
      </c>
      <c r="AW65" s="125">
        <f t="shared" si="19"/>
        <v>102.20833333333333</v>
      </c>
      <c r="AX65" s="125">
        <f t="shared" si="19"/>
        <v>102.20833333333333</v>
      </c>
      <c r="AY65" s="125">
        <f t="shared" si="19"/>
        <v>102.45833333333333</v>
      </c>
      <c r="AZ65" s="125">
        <f t="shared" si="19"/>
        <v>102.375</v>
      </c>
      <c r="BA65" s="125">
        <f t="shared" si="19"/>
        <v>102.70833333333333</v>
      </c>
      <c r="BB65" s="125">
        <f t="shared" si="19"/>
        <v>101.20833333333333</v>
      </c>
      <c r="BC65" s="125">
        <f t="shared" si="19"/>
        <v>103.25</v>
      </c>
      <c r="BD65" s="125">
        <f t="shared" si="19"/>
        <v>103.58333333333333</v>
      </c>
      <c r="BE65" s="125">
        <f t="shared" si="19"/>
        <v>103.54166666666667</v>
      </c>
      <c r="BF65" s="125">
        <f t="shared" si="19"/>
        <v>103.29166666666667</v>
      </c>
      <c r="BG65" s="125">
        <f t="shared" si="19"/>
        <v>105.375</v>
      </c>
      <c r="BH65" s="125">
        <f t="shared" si="19"/>
        <v>106.33333333333333</v>
      </c>
      <c r="BI65" s="125">
        <f t="shared" si="19"/>
        <v>106.54166666666667</v>
      </c>
      <c r="BJ65" s="125">
        <f t="shared" si="19"/>
        <v>107.08333333333333</v>
      </c>
      <c r="BK65" s="125">
        <f t="shared" si="19"/>
        <v>107.375</v>
      </c>
      <c r="BL65" s="125">
        <f t="shared" si="19"/>
        <v>107.5</v>
      </c>
      <c r="BM65" s="125">
        <f t="shared" si="19"/>
        <v>107.41666666666667</v>
      </c>
      <c r="BN65" s="125">
        <f t="shared" si="19"/>
        <v>106.5</v>
      </c>
      <c r="BO65" s="125">
        <f t="shared" si="19"/>
        <v>106.83333333333333</v>
      </c>
      <c r="BP65" s="125">
        <f aca="true" t="shared" si="20" ref="BP65:EA65">AVERAGE(BP40:BP63)</f>
        <v>107.875</v>
      </c>
      <c r="BQ65" s="125">
        <f t="shared" si="20"/>
        <v>108</v>
      </c>
      <c r="BR65" s="125">
        <f t="shared" si="20"/>
        <v>107.79166666666667</v>
      </c>
      <c r="BS65" s="125">
        <f t="shared" si="20"/>
        <v>108.83333333333333</v>
      </c>
      <c r="BT65" s="125">
        <f t="shared" si="20"/>
        <v>109.66666666666667</v>
      </c>
      <c r="BU65" s="125">
        <f t="shared" si="20"/>
        <v>110.29166666666667</v>
      </c>
      <c r="BV65" s="125">
        <f t="shared" si="20"/>
        <v>110.125</v>
      </c>
      <c r="BW65" s="125">
        <f t="shared" si="20"/>
        <v>110.20833333333333</v>
      </c>
      <c r="BX65" s="125">
        <f t="shared" si="20"/>
        <v>110.95833333333333</v>
      </c>
      <c r="BY65" s="125">
        <f t="shared" si="20"/>
        <v>110.75</v>
      </c>
      <c r="BZ65" s="125">
        <f t="shared" si="20"/>
        <v>110.79166666666667</v>
      </c>
      <c r="CA65" s="125">
        <f t="shared" si="20"/>
        <v>110.875</v>
      </c>
      <c r="CB65" s="125">
        <f t="shared" si="20"/>
        <v>110.91666666666667</v>
      </c>
      <c r="CC65" s="125">
        <f t="shared" si="20"/>
        <v>110.95833333333333</v>
      </c>
      <c r="CD65" s="125">
        <f t="shared" si="20"/>
        <v>110.54166666666667</v>
      </c>
      <c r="CE65" s="125">
        <f t="shared" si="20"/>
        <v>110.625</v>
      </c>
      <c r="CF65" s="125">
        <f t="shared" si="20"/>
        <v>110.66666666666667</v>
      </c>
      <c r="CG65" s="125">
        <f t="shared" si="20"/>
        <v>111</v>
      </c>
      <c r="CH65" s="125">
        <f t="shared" si="20"/>
        <v>111.04166666666667</v>
      </c>
      <c r="CI65" s="125">
        <f t="shared" si="20"/>
        <v>111.33333333333333</v>
      </c>
      <c r="CJ65" s="125">
        <f t="shared" si="20"/>
        <v>111.25</v>
      </c>
      <c r="CK65" s="125">
        <f t="shared" si="20"/>
        <v>111.33333333333333</v>
      </c>
      <c r="CL65" s="125">
        <f t="shared" si="20"/>
        <v>111.75</v>
      </c>
      <c r="CM65" s="125">
        <f t="shared" si="20"/>
        <v>112.25</v>
      </c>
      <c r="CN65" s="125">
        <f t="shared" si="20"/>
        <v>112.20833333333333</v>
      </c>
      <c r="CO65" s="125">
        <f t="shared" si="20"/>
        <v>111.08333333333333</v>
      </c>
      <c r="CP65" s="125">
        <f t="shared" si="20"/>
        <v>110.54166666666667</v>
      </c>
      <c r="CQ65" s="125">
        <f t="shared" si="20"/>
        <v>111.58333333333333</v>
      </c>
      <c r="CR65" s="125">
        <f t="shared" si="20"/>
        <v>111.5</v>
      </c>
      <c r="CS65" s="125">
        <f t="shared" si="20"/>
        <v>111.66666666666667</v>
      </c>
      <c r="CT65" s="125">
        <f t="shared" si="20"/>
        <v>111.83333333333333</v>
      </c>
      <c r="CU65" s="125">
        <f t="shared" si="20"/>
        <v>112.125</v>
      </c>
      <c r="CV65" s="125">
        <f t="shared" si="20"/>
        <v>112.125</v>
      </c>
      <c r="CW65" s="125">
        <f t="shared" si="20"/>
        <v>112.16666666666667</v>
      </c>
      <c r="CX65" s="125">
        <f t="shared" si="20"/>
        <v>112.58333333333333</v>
      </c>
      <c r="CY65" s="125">
        <f t="shared" si="20"/>
        <v>112.29166666666667</v>
      </c>
      <c r="CZ65" s="125">
        <f t="shared" si="20"/>
        <v>112.58333333333333</v>
      </c>
      <c r="DA65" s="125">
        <f t="shared" si="20"/>
        <v>112.29166666666667</v>
      </c>
      <c r="DB65" s="125">
        <f t="shared" si="20"/>
        <v>111.83333333333333</v>
      </c>
      <c r="DC65" s="125">
        <f t="shared" si="20"/>
        <v>112.08333333333333</v>
      </c>
      <c r="DD65" s="125">
        <f t="shared" si="20"/>
        <v>112.25</v>
      </c>
      <c r="DE65" s="125">
        <f t="shared" si="20"/>
        <v>112.58333333333333</v>
      </c>
      <c r="DF65" s="125">
        <f t="shared" si="20"/>
        <v>112</v>
      </c>
      <c r="DG65" s="125">
        <f t="shared" si="20"/>
        <v>112.125</v>
      </c>
      <c r="DH65" s="125">
        <f t="shared" si="20"/>
        <v>112.58333333333333</v>
      </c>
      <c r="DI65" s="125">
        <f t="shared" si="20"/>
        <v>112.83333333333336</v>
      </c>
      <c r="DJ65" s="125">
        <f t="shared" si="20"/>
        <v>113.375</v>
      </c>
      <c r="DK65" s="125">
        <f t="shared" si="20"/>
        <v>113.58333333333331</v>
      </c>
      <c r="DL65" s="125">
        <f t="shared" si="20"/>
        <v>113.41203703703705</v>
      </c>
      <c r="DM65" s="125">
        <f t="shared" si="20"/>
        <v>112.70833333333333</v>
      </c>
      <c r="DN65" s="125">
        <f t="shared" si="20"/>
        <v>112.16666666666667</v>
      </c>
      <c r="DO65" s="125">
        <f t="shared" si="20"/>
        <v>112</v>
      </c>
      <c r="DP65" s="125">
        <f t="shared" si="20"/>
        <v>113.04166666666667</v>
      </c>
      <c r="DQ65" s="125">
        <f t="shared" si="20"/>
        <v>112.70833333333333</v>
      </c>
      <c r="DR65" s="125">
        <f t="shared" si="20"/>
        <v>113.16666666666667</v>
      </c>
      <c r="DS65" s="125">
        <f t="shared" si="20"/>
        <v>113.08333333333333</v>
      </c>
      <c r="DT65" s="125">
        <f t="shared" si="20"/>
        <v>113.5</v>
      </c>
      <c r="DU65" s="125">
        <f t="shared" si="20"/>
        <v>113.75</v>
      </c>
      <c r="DV65" s="125">
        <f t="shared" si="20"/>
        <v>113.875</v>
      </c>
      <c r="DW65" s="125">
        <f t="shared" si="20"/>
        <v>114.08333333333333</v>
      </c>
      <c r="DX65" s="125">
        <f t="shared" si="20"/>
        <v>113.95833333333333</v>
      </c>
      <c r="DY65" s="125">
        <f t="shared" si="20"/>
        <v>113.45833333333333</v>
      </c>
      <c r="DZ65" s="125">
        <f t="shared" si="20"/>
        <v>113.29166666666667</v>
      </c>
      <c r="EA65" s="125">
        <f t="shared" si="20"/>
        <v>114.29166666666667</v>
      </c>
      <c r="EB65" s="125">
        <f aca="true" t="shared" si="21" ref="EB65:GM65">AVERAGE(EB40:EB63)</f>
        <v>114.54166666666667</v>
      </c>
      <c r="EC65" s="125">
        <f t="shared" si="21"/>
        <v>114.125</v>
      </c>
      <c r="ED65" s="125">
        <f t="shared" si="21"/>
        <v>114.375</v>
      </c>
      <c r="EE65" s="125">
        <f t="shared" si="21"/>
        <v>114.625</v>
      </c>
      <c r="EF65" s="125">
        <f t="shared" si="21"/>
        <v>114.41666666666667</v>
      </c>
      <c r="EG65" s="125">
        <f t="shared" si="21"/>
        <v>114.08333333333333</v>
      </c>
      <c r="EH65" s="125">
        <f t="shared" si="21"/>
        <v>114.25</v>
      </c>
      <c r="EI65" s="125">
        <f t="shared" si="21"/>
        <v>114.29166666666667</v>
      </c>
      <c r="EJ65" s="125">
        <f t="shared" si="21"/>
        <v>114.29166666666667</v>
      </c>
      <c r="EK65" s="125">
        <f t="shared" si="21"/>
        <v>114.45833333333333</v>
      </c>
      <c r="EL65" s="125">
        <f t="shared" si="21"/>
        <v>114.04166666666667</v>
      </c>
      <c r="EM65" s="125">
        <f t="shared" si="21"/>
        <v>114.08333333333333</v>
      </c>
      <c r="EN65" s="125">
        <f t="shared" si="21"/>
        <v>114.70833333333333</v>
      </c>
      <c r="EO65" s="125">
        <f t="shared" si="21"/>
        <v>115.20833333333333</v>
      </c>
      <c r="EP65" s="125">
        <f t="shared" si="21"/>
        <v>115.08333333333333</v>
      </c>
      <c r="EQ65" s="125">
        <f t="shared" si="21"/>
        <v>115.29166666666667</v>
      </c>
      <c r="ER65" s="125">
        <f t="shared" si="21"/>
        <v>115.08333333333333</v>
      </c>
      <c r="ES65" s="125">
        <f t="shared" si="21"/>
        <v>115.16666666666667</v>
      </c>
      <c r="ET65" s="125">
        <f t="shared" si="21"/>
        <v>114.95833333333333</v>
      </c>
      <c r="EU65" s="125">
        <f t="shared" si="21"/>
        <v>114.95833333333333</v>
      </c>
      <c r="EV65" s="125">
        <f t="shared" si="21"/>
        <v>114.91666666666667</v>
      </c>
      <c r="EW65" s="125">
        <f t="shared" si="21"/>
        <v>114.83333333333333</v>
      </c>
      <c r="EX65" s="125">
        <f t="shared" si="21"/>
        <v>114.66666666666667</v>
      </c>
      <c r="EY65" s="125">
        <f t="shared" si="21"/>
        <v>114.625</v>
      </c>
      <c r="EZ65" s="125">
        <f t="shared" si="21"/>
        <v>114.625</v>
      </c>
      <c r="FA65" s="125">
        <f t="shared" si="21"/>
        <v>114.625</v>
      </c>
      <c r="FB65" s="125">
        <f t="shared" si="21"/>
        <v>114.58333333333333</v>
      </c>
      <c r="FC65" s="125">
        <f t="shared" si="21"/>
        <v>114.25</v>
      </c>
      <c r="FD65" s="125">
        <f t="shared" si="21"/>
        <v>114.25</v>
      </c>
      <c r="FE65" s="125">
        <f t="shared" si="21"/>
        <v>114.41666666666667</v>
      </c>
      <c r="FF65" s="125">
        <f t="shared" si="21"/>
        <v>114.45833333333333</v>
      </c>
      <c r="FG65" s="125">
        <f t="shared" si="21"/>
        <v>114.45833333333333</v>
      </c>
      <c r="FH65" s="125">
        <f t="shared" si="21"/>
        <v>114.25</v>
      </c>
      <c r="FI65" s="125">
        <f t="shared" si="21"/>
        <v>113.58333333333333</v>
      </c>
      <c r="FJ65" s="125">
        <f t="shared" si="21"/>
        <v>113.29166666666667</v>
      </c>
      <c r="FK65" s="125">
        <f t="shared" si="21"/>
        <v>114.08333333333333</v>
      </c>
      <c r="FL65" s="125">
        <f t="shared" si="21"/>
        <v>114.16666666666667</v>
      </c>
      <c r="FM65" s="125">
        <f t="shared" si="21"/>
        <v>114.41666666666667</v>
      </c>
      <c r="FN65" s="125">
        <f t="shared" si="21"/>
        <v>114.625</v>
      </c>
      <c r="FO65" s="125">
        <f t="shared" si="21"/>
        <v>114.66666666666667</v>
      </c>
      <c r="FP65" s="125">
        <f t="shared" si="21"/>
        <v>114.45833333333333</v>
      </c>
      <c r="FQ65" s="125">
        <f t="shared" si="21"/>
        <v>114.58333333333333</v>
      </c>
      <c r="FR65" s="125">
        <f>AVERAGE(HR40:HR63)</f>
        <v>112.91666666666667</v>
      </c>
      <c r="FS65" s="125">
        <f t="shared" si="21"/>
        <v>114.33333333333333</v>
      </c>
      <c r="FT65" s="125">
        <f t="shared" si="21"/>
        <v>114.33333333333333</v>
      </c>
      <c r="FU65" s="125">
        <f t="shared" si="21"/>
        <v>113.33333333333333</v>
      </c>
      <c r="FV65" s="125">
        <f t="shared" si="21"/>
        <v>112.70833333333333</v>
      </c>
      <c r="FW65" s="125">
        <f t="shared" si="21"/>
        <v>113.125</v>
      </c>
      <c r="FX65" s="125">
        <f t="shared" si="21"/>
        <v>113.29166666666667</v>
      </c>
      <c r="FY65" s="125">
        <f t="shared" si="21"/>
        <v>113.125</v>
      </c>
      <c r="FZ65" s="125">
        <f t="shared" si="21"/>
        <v>113.375</v>
      </c>
      <c r="GA65" s="125">
        <f t="shared" si="21"/>
        <v>113.25</v>
      </c>
      <c r="GB65" s="125">
        <f t="shared" si="21"/>
        <v>113.08333333333333</v>
      </c>
      <c r="GC65" s="125">
        <f t="shared" si="21"/>
        <v>113.125</v>
      </c>
      <c r="GD65" s="125">
        <f t="shared" si="21"/>
        <v>113.20833333333333</v>
      </c>
      <c r="GE65" s="125">
        <f t="shared" si="21"/>
        <v>113.04166666666667</v>
      </c>
      <c r="GF65" s="125">
        <f t="shared" si="21"/>
        <v>113.5</v>
      </c>
      <c r="GG65" s="125">
        <f t="shared" si="21"/>
        <v>112.91666666666667</v>
      </c>
      <c r="GH65" s="125">
        <f t="shared" si="21"/>
        <v>112</v>
      </c>
      <c r="GI65" s="125">
        <f t="shared" si="21"/>
        <v>112.33333333333333</v>
      </c>
      <c r="GJ65" s="125">
        <f t="shared" si="21"/>
        <v>112.5</v>
      </c>
      <c r="GK65" s="125">
        <f t="shared" si="21"/>
        <v>112.58333333333333</v>
      </c>
      <c r="GL65" s="125">
        <f t="shared" si="21"/>
        <v>112.45833333333333</v>
      </c>
      <c r="GM65" s="125">
        <f t="shared" si="21"/>
        <v>112.58333333333333</v>
      </c>
      <c r="GN65" s="125">
        <v>112.54166666666667</v>
      </c>
      <c r="GO65" s="125">
        <v>112.58333333333333</v>
      </c>
      <c r="GP65" s="125">
        <f>AVERAGE(GP40:GP63)</f>
        <v>112.70833333333333</v>
      </c>
      <c r="GQ65" s="125">
        <f>AVERAGE(GQ40:GQ63)</f>
        <v>113.04166666666667</v>
      </c>
      <c r="GR65" s="125">
        <f>AVERAGE(GR40:GR63)</f>
        <v>113.20833333333333</v>
      </c>
      <c r="GS65" s="125">
        <f>AVERAGE(GS40:GS63)</f>
        <v>112.625</v>
      </c>
      <c r="GT65" s="126">
        <f aca="true" t="shared" si="22" ref="GT65:HA65">AVERAGE(GT40:GT63)</f>
        <v>112.75</v>
      </c>
      <c r="GU65" s="126">
        <f t="shared" si="22"/>
        <v>0</v>
      </c>
      <c r="GV65" s="126">
        <f t="shared" si="22"/>
        <v>0</v>
      </c>
      <c r="GW65" s="126">
        <f t="shared" si="22"/>
        <v>0</v>
      </c>
      <c r="GX65" s="126">
        <f t="shared" si="22"/>
        <v>0</v>
      </c>
      <c r="GY65" s="126">
        <f t="shared" si="22"/>
        <v>0</v>
      </c>
      <c r="GZ65" s="126">
        <f t="shared" si="22"/>
        <v>0</v>
      </c>
      <c r="HA65" s="126">
        <f t="shared" si="22"/>
        <v>0</v>
      </c>
      <c r="HB65" s="126">
        <f>AVERAGE(HB40:HB63)</f>
        <v>0</v>
      </c>
      <c r="HC65" s="126">
        <f>AVERAGE(HC40:HC63)</f>
        <v>0</v>
      </c>
      <c r="HD65" s="126">
        <f>AVERAGE(HD40:HD63)</f>
        <v>0</v>
      </c>
      <c r="HE65" s="126">
        <f>AVERAGE(HE40:HE63)</f>
        <v>0</v>
      </c>
      <c r="HF65" s="125">
        <f>AVERAGE(HF40:HF63)</f>
        <v>112.75</v>
      </c>
      <c r="HG65" s="125">
        <f aca="true" t="shared" si="23" ref="HG65:HQ65">AVERAGE(HG40:HG63)</f>
        <v>112.875</v>
      </c>
      <c r="HH65" s="125">
        <f t="shared" si="23"/>
        <v>113.29166666666667</v>
      </c>
      <c r="HI65" s="125">
        <f t="shared" si="23"/>
        <v>113.41666666666667</v>
      </c>
      <c r="HJ65" s="125">
        <f t="shared" si="23"/>
        <v>112.54166666666667</v>
      </c>
      <c r="HK65" s="125">
        <f t="shared" si="23"/>
        <v>113</v>
      </c>
      <c r="HL65" s="125">
        <f t="shared" si="23"/>
        <v>112.75</v>
      </c>
      <c r="HM65" s="125">
        <f t="shared" si="23"/>
        <v>112.66666666666667</v>
      </c>
      <c r="HN65" s="125">
        <f t="shared" si="23"/>
        <v>112.75</v>
      </c>
      <c r="HO65" s="125">
        <f t="shared" si="23"/>
        <v>112.70833333333333</v>
      </c>
      <c r="HP65" s="125">
        <f t="shared" si="23"/>
        <v>113</v>
      </c>
      <c r="HQ65" s="125">
        <f t="shared" si="23"/>
        <v>112.79166666666667</v>
      </c>
      <c r="HR65" s="125">
        <f>AVERAGE(HR40:HR63)</f>
        <v>112.91666666666667</v>
      </c>
      <c r="HS65" s="125">
        <f aca="true" t="shared" si="24" ref="HS65:IO65">AVERAGE(HS40:HS63)</f>
        <v>112.79166666666667</v>
      </c>
      <c r="HT65" s="125">
        <f t="shared" si="24"/>
        <v>112.91666666666667</v>
      </c>
      <c r="HU65" s="125">
        <f t="shared" si="24"/>
        <v>113.5</v>
      </c>
      <c r="HV65" s="125">
        <f t="shared" si="24"/>
        <v>113.5</v>
      </c>
      <c r="HW65" s="125">
        <f t="shared" si="24"/>
        <v>113.58333333333333</v>
      </c>
      <c r="HX65" s="125">
        <f t="shared" si="24"/>
        <v>113.91666666666667</v>
      </c>
      <c r="HY65" s="125">
        <f t="shared" si="24"/>
        <v>113.91666666666667</v>
      </c>
      <c r="HZ65" s="125">
        <f t="shared" si="24"/>
        <v>114</v>
      </c>
      <c r="IA65" s="125">
        <f t="shared" si="24"/>
        <v>113.70833333333333</v>
      </c>
      <c r="IB65" s="125">
        <f t="shared" si="24"/>
        <v>113.70833333333333</v>
      </c>
      <c r="IC65" s="125">
        <f t="shared" si="24"/>
        <v>113.20833333333333</v>
      </c>
      <c r="ID65" s="125">
        <f t="shared" si="24"/>
        <v>112.20833333333333</v>
      </c>
      <c r="IE65" s="125">
        <f t="shared" si="24"/>
        <v>112.54166666666667</v>
      </c>
      <c r="IF65" s="125">
        <f t="shared" si="24"/>
        <v>112.875</v>
      </c>
      <c r="IG65" s="125">
        <f t="shared" si="24"/>
        <v>113.04166666666667</v>
      </c>
      <c r="IH65" s="125">
        <f t="shared" si="24"/>
        <v>113.54166666666667</v>
      </c>
      <c r="II65" s="125">
        <f t="shared" si="24"/>
        <v>113.54166666666667</v>
      </c>
      <c r="IJ65" s="125">
        <f t="shared" si="24"/>
        <v>113.58333333333333</v>
      </c>
      <c r="IK65" s="125">
        <f t="shared" si="24"/>
        <v>113.29166666666667</v>
      </c>
      <c r="IL65" s="125">
        <f t="shared" si="24"/>
        <v>113.20833333333333</v>
      </c>
      <c r="IM65" s="125">
        <f t="shared" si="24"/>
        <v>113.16666666666667</v>
      </c>
      <c r="IN65" s="125">
        <f t="shared" si="24"/>
        <v>113.16666666666667</v>
      </c>
      <c r="IO65" s="125">
        <f t="shared" si="24"/>
        <v>112.58333333333333</v>
      </c>
    </row>
    <row r="66" spans="2:249" ht="12.75">
      <c r="B66" s="186" t="s">
        <v>45</v>
      </c>
      <c r="C66" s="125">
        <f>SUM(C40:C63)</f>
        <v>2117</v>
      </c>
      <c r="D66" s="125">
        <f aca="true" t="shared" si="25" ref="D66:BO66">SUM(D40:D63)</f>
        <v>2237</v>
      </c>
      <c r="E66" s="125">
        <f t="shared" si="25"/>
        <v>2255</v>
      </c>
      <c r="F66" s="125">
        <f t="shared" si="25"/>
        <v>2260</v>
      </c>
      <c r="G66" s="125">
        <f t="shared" si="25"/>
        <v>2266</v>
      </c>
      <c r="H66" s="125">
        <f t="shared" si="25"/>
        <v>2278</v>
      </c>
      <c r="I66" s="125">
        <f t="shared" si="25"/>
        <v>2268</v>
      </c>
      <c r="J66" s="125">
        <f t="shared" si="25"/>
        <v>2265</v>
      </c>
      <c r="K66" s="125">
        <f t="shared" si="25"/>
        <v>2284</v>
      </c>
      <c r="L66" s="125">
        <f t="shared" si="25"/>
        <v>2300</v>
      </c>
      <c r="M66" s="125">
        <f t="shared" si="25"/>
        <v>2308</v>
      </c>
      <c r="N66" s="125">
        <f t="shared" si="25"/>
        <v>2316</v>
      </c>
      <c r="O66" s="125">
        <f t="shared" si="25"/>
        <v>2316</v>
      </c>
      <c r="P66" s="125">
        <f t="shared" si="25"/>
        <v>2317</v>
      </c>
      <c r="Q66" s="125">
        <f t="shared" si="25"/>
        <v>2325</v>
      </c>
      <c r="R66" s="125">
        <f t="shared" si="25"/>
        <v>2328</v>
      </c>
      <c r="S66" s="125">
        <f t="shared" si="25"/>
        <v>2327</v>
      </c>
      <c r="T66" s="125">
        <f t="shared" si="25"/>
        <v>2340</v>
      </c>
      <c r="U66" s="125">
        <f t="shared" si="25"/>
        <v>2349</v>
      </c>
      <c r="V66" s="125">
        <f t="shared" si="25"/>
        <v>2331</v>
      </c>
      <c r="W66" s="125">
        <f t="shared" si="25"/>
        <v>2345</v>
      </c>
      <c r="X66" s="125">
        <f t="shared" si="25"/>
        <v>2400</v>
      </c>
      <c r="Y66" s="125">
        <f t="shared" si="25"/>
        <v>2402</v>
      </c>
      <c r="Z66" s="125">
        <f t="shared" si="25"/>
        <v>2390</v>
      </c>
      <c r="AA66" s="125">
        <f t="shared" si="25"/>
        <v>2388</v>
      </c>
      <c r="AB66" s="125">
        <f t="shared" si="25"/>
        <v>2394</v>
      </c>
      <c r="AC66" s="125">
        <f t="shared" si="25"/>
        <v>2390</v>
      </c>
      <c r="AD66" s="125">
        <f t="shared" si="25"/>
        <v>2399</v>
      </c>
      <c r="AE66" s="125">
        <f t="shared" si="25"/>
        <v>2394</v>
      </c>
      <c r="AF66" s="125">
        <f t="shared" si="25"/>
        <v>2394</v>
      </c>
      <c r="AG66" s="125">
        <f t="shared" si="25"/>
        <v>2378</v>
      </c>
      <c r="AH66" s="125">
        <f t="shared" si="25"/>
        <v>2362</v>
      </c>
      <c r="AI66" s="125">
        <f t="shared" si="25"/>
        <v>2399</v>
      </c>
      <c r="AJ66" s="125">
        <f t="shared" si="25"/>
        <v>2412</v>
      </c>
      <c r="AK66" s="125">
        <f t="shared" si="25"/>
        <v>2413</v>
      </c>
      <c r="AL66" s="125">
        <f t="shared" si="25"/>
        <v>2411</v>
      </c>
      <c r="AM66" s="125">
        <f t="shared" si="25"/>
        <v>2412</v>
      </c>
      <c r="AN66" s="125">
        <f t="shared" si="25"/>
        <v>2466</v>
      </c>
      <c r="AO66" s="125">
        <f t="shared" si="25"/>
        <v>2418</v>
      </c>
      <c r="AP66" s="125">
        <f t="shared" si="25"/>
        <v>2416</v>
      </c>
      <c r="AQ66" s="125">
        <f t="shared" si="25"/>
        <v>2415</v>
      </c>
      <c r="AR66" s="125">
        <f t="shared" si="25"/>
        <v>2423</v>
      </c>
      <c r="AS66" s="125">
        <f t="shared" si="25"/>
        <v>2412</v>
      </c>
      <c r="AT66" s="125">
        <f t="shared" si="25"/>
        <v>2404</v>
      </c>
      <c r="AU66" s="125">
        <f t="shared" si="25"/>
        <v>2438</v>
      </c>
      <c r="AV66" s="125">
        <f t="shared" si="25"/>
        <v>2440</v>
      </c>
      <c r="AW66" s="125">
        <f t="shared" si="25"/>
        <v>2453</v>
      </c>
      <c r="AX66" s="125">
        <f t="shared" si="25"/>
        <v>2453</v>
      </c>
      <c r="AY66" s="125">
        <f t="shared" si="25"/>
        <v>2459</v>
      </c>
      <c r="AZ66" s="125">
        <f t="shared" si="25"/>
        <v>2457</v>
      </c>
      <c r="BA66" s="125">
        <f t="shared" si="25"/>
        <v>2465</v>
      </c>
      <c r="BB66" s="125">
        <f t="shared" si="25"/>
        <v>2429</v>
      </c>
      <c r="BC66" s="125">
        <f t="shared" si="25"/>
        <v>2478</v>
      </c>
      <c r="BD66" s="125">
        <f t="shared" si="25"/>
        <v>2486</v>
      </c>
      <c r="BE66" s="125">
        <f t="shared" si="25"/>
        <v>2485</v>
      </c>
      <c r="BF66" s="125">
        <f t="shared" si="25"/>
        <v>2479</v>
      </c>
      <c r="BG66" s="125">
        <f t="shared" si="25"/>
        <v>2529</v>
      </c>
      <c r="BH66" s="125">
        <f t="shared" si="25"/>
        <v>2552</v>
      </c>
      <c r="BI66" s="125">
        <f t="shared" si="25"/>
        <v>2557</v>
      </c>
      <c r="BJ66" s="125">
        <f t="shared" si="25"/>
        <v>2570</v>
      </c>
      <c r="BK66" s="125">
        <f t="shared" si="25"/>
        <v>2577</v>
      </c>
      <c r="BL66" s="125">
        <f t="shared" si="25"/>
        <v>2580</v>
      </c>
      <c r="BM66" s="125">
        <f t="shared" si="25"/>
        <v>2578</v>
      </c>
      <c r="BN66" s="125">
        <f t="shared" si="25"/>
        <v>2556</v>
      </c>
      <c r="BO66" s="125">
        <f t="shared" si="25"/>
        <v>2564</v>
      </c>
      <c r="BP66" s="125">
        <f aca="true" t="shared" si="26" ref="BP66:EA66">SUM(BP40:BP63)</f>
        <v>2589</v>
      </c>
      <c r="BQ66" s="125">
        <f t="shared" si="26"/>
        <v>2592</v>
      </c>
      <c r="BR66" s="125">
        <f t="shared" si="26"/>
        <v>2587</v>
      </c>
      <c r="BS66" s="125">
        <f t="shared" si="26"/>
        <v>2612</v>
      </c>
      <c r="BT66" s="125">
        <f t="shared" si="26"/>
        <v>2632</v>
      </c>
      <c r="BU66" s="125">
        <f t="shared" si="26"/>
        <v>2647</v>
      </c>
      <c r="BV66" s="125">
        <f t="shared" si="26"/>
        <v>2643</v>
      </c>
      <c r="BW66" s="125">
        <f t="shared" si="26"/>
        <v>2645</v>
      </c>
      <c r="BX66" s="125">
        <f t="shared" si="26"/>
        <v>2663</v>
      </c>
      <c r="BY66" s="125">
        <f t="shared" si="26"/>
        <v>2658</v>
      </c>
      <c r="BZ66" s="125">
        <f t="shared" si="26"/>
        <v>2659</v>
      </c>
      <c r="CA66" s="125">
        <f t="shared" si="26"/>
        <v>2661</v>
      </c>
      <c r="CB66" s="125">
        <f t="shared" si="26"/>
        <v>2662</v>
      </c>
      <c r="CC66" s="125">
        <f t="shared" si="26"/>
        <v>2663</v>
      </c>
      <c r="CD66" s="125">
        <f t="shared" si="26"/>
        <v>2653</v>
      </c>
      <c r="CE66" s="125">
        <f t="shared" si="26"/>
        <v>2655</v>
      </c>
      <c r="CF66" s="125">
        <f t="shared" si="26"/>
        <v>2656</v>
      </c>
      <c r="CG66" s="125">
        <f t="shared" si="26"/>
        <v>2664</v>
      </c>
      <c r="CH66" s="125">
        <f t="shared" si="26"/>
        <v>2665</v>
      </c>
      <c r="CI66" s="125">
        <f t="shared" si="26"/>
        <v>2672</v>
      </c>
      <c r="CJ66" s="125">
        <f t="shared" si="26"/>
        <v>2670</v>
      </c>
      <c r="CK66" s="125">
        <f t="shared" si="26"/>
        <v>2672</v>
      </c>
      <c r="CL66" s="125">
        <f t="shared" si="26"/>
        <v>2682</v>
      </c>
      <c r="CM66" s="125">
        <f t="shared" si="26"/>
        <v>2694</v>
      </c>
      <c r="CN66" s="125">
        <f t="shared" si="26"/>
        <v>2693</v>
      </c>
      <c r="CO66" s="125">
        <f t="shared" si="26"/>
        <v>2666</v>
      </c>
      <c r="CP66" s="125">
        <f t="shared" si="26"/>
        <v>2653</v>
      </c>
      <c r="CQ66" s="125">
        <f t="shared" si="26"/>
        <v>2678</v>
      </c>
      <c r="CR66" s="125">
        <f t="shared" si="26"/>
        <v>2676</v>
      </c>
      <c r="CS66" s="125">
        <f t="shared" si="26"/>
        <v>2680</v>
      </c>
      <c r="CT66" s="125">
        <f t="shared" si="26"/>
        <v>2684</v>
      </c>
      <c r="CU66" s="125">
        <f t="shared" si="26"/>
        <v>2691</v>
      </c>
      <c r="CV66" s="125">
        <f t="shared" si="26"/>
        <v>2691</v>
      </c>
      <c r="CW66" s="125">
        <f t="shared" si="26"/>
        <v>2692</v>
      </c>
      <c r="CX66" s="125">
        <f t="shared" si="26"/>
        <v>2702</v>
      </c>
      <c r="CY66" s="125">
        <f t="shared" si="26"/>
        <v>2695</v>
      </c>
      <c r="CZ66" s="125">
        <f t="shared" si="26"/>
        <v>2702</v>
      </c>
      <c r="DA66" s="125">
        <f t="shared" si="26"/>
        <v>2695</v>
      </c>
      <c r="DB66" s="125">
        <f t="shared" si="26"/>
        <v>2684</v>
      </c>
      <c r="DC66" s="125">
        <f t="shared" si="26"/>
        <v>2690</v>
      </c>
      <c r="DD66" s="125">
        <f t="shared" si="26"/>
        <v>2694</v>
      </c>
      <c r="DE66" s="125">
        <f t="shared" si="26"/>
        <v>2702</v>
      </c>
      <c r="DF66" s="125">
        <f t="shared" si="26"/>
        <v>2688</v>
      </c>
      <c r="DG66" s="125">
        <f t="shared" si="26"/>
        <v>2691</v>
      </c>
      <c r="DH66" s="125">
        <f t="shared" si="26"/>
        <v>2702</v>
      </c>
      <c r="DI66" s="125">
        <f t="shared" si="26"/>
        <v>2708.0000000000005</v>
      </c>
      <c r="DJ66" s="125">
        <f t="shared" si="26"/>
        <v>2721</v>
      </c>
      <c r="DK66" s="125">
        <f t="shared" si="26"/>
        <v>2725.9999999999995</v>
      </c>
      <c r="DL66" s="125">
        <f t="shared" si="26"/>
        <v>2721.888888888889</v>
      </c>
      <c r="DM66" s="125">
        <f t="shared" si="26"/>
        <v>2705</v>
      </c>
      <c r="DN66" s="125">
        <f t="shared" si="26"/>
        <v>2692</v>
      </c>
      <c r="DO66" s="125">
        <f t="shared" si="26"/>
        <v>2688</v>
      </c>
      <c r="DP66" s="125">
        <f t="shared" si="26"/>
        <v>2713</v>
      </c>
      <c r="DQ66" s="125">
        <f t="shared" si="26"/>
        <v>2705</v>
      </c>
      <c r="DR66" s="125">
        <f t="shared" si="26"/>
        <v>2716</v>
      </c>
      <c r="DS66" s="125">
        <f t="shared" si="26"/>
        <v>2714</v>
      </c>
      <c r="DT66" s="125">
        <f t="shared" si="26"/>
        <v>2724</v>
      </c>
      <c r="DU66" s="125">
        <f t="shared" si="26"/>
        <v>2730</v>
      </c>
      <c r="DV66" s="125">
        <f t="shared" si="26"/>
        <v>2733</v>
      </c>
      <c r="DW66" s="125">
        <f t="shared" si="26"/>
        <v>2738</v>
      </c>
      <c r="DX66" s="125">
        <f t="shared" si="26"/>
        <v>2735</v>
      </c>
      <c r="DY66" s="125">
        <f t="shared" si="26"/>
        <v>2723</v>
      </c>
      <c r="DZ66" s="125">
        <f t="shared" si="26"/>
        <v>2719</v>
      </c>
      <c r="EA66" s="125">
        <f t="shared" si="26"/>
        <v>2743</v>
      </c>
      <c r="EB66" s="125">
        <f aca="true" t="shared" si="27" ref="EB66:GM66">SUM(EB40:EB63)</f>
        <v>2749</v>
      </c>
      <c r="EC66" s="125">
        <f t="shared" si="27"/>
        <v>2739</v>
      </c>
      <c r="ED66" s="125">
        <f t="shared" si="27"/>
        <v>2745</v>
      </c>
      <c r="EE66" s="125">
        <f t="shared" si="27"/>
        <v>2751</v>
      </c>
      <c r="EF66" s="125">
        <f t="shared" si="27"/>
        <v>2746</v>
      </c>
      <c r="EG66" s="125">
        <f t="shared" si="27"/>
        <v>2738</v>
      </c>
      <c r="EH66" s="125">
        <f t="shared" si="27"/>
        <v>2742</v>
      </c>
      <c r="EI66" s="125">
        <f t="shared" si="27"/>
        <v>2743</v>
      </c>
      <c r="EJ66" s="125">
        <f t="shared" si="27"/>
        <v>2743</v>
      </c>
      <c r="EK66" s="125">
        <f t="shared" si="27"/>
        <v>2747</v>
      </c>
      <c r="EL66" s="125">
        <f t="shared" si="27"/>
        <v>2737</v>
      </c>
      <c r="EM66" s="125">
        <f t="shared" si="27"/>
        <v>2738</v>
      </c>
      <c r="EN66" s="125">
        <f t="shared" si="27"/>
        <v>2753</v>
      </c>
      <c r="EO66" s="125">
        <f t="shared" si="27"/>
        <v>2765</v>
      </c>
      <c r="EP66" s="125">
        <f t="shared" si="27"/>
        <v>2762</v>
      </c>
      <c r="EQ66" s="125">
        <f t="shared" si="27"/>
        <v>2767</v>
      </c>
      <c r="ER66" s="125">
        <f t="shared" si="27"/>
        <v>2762</v>
      </c>
      <c r="ES66" s="125">
        <f t="shared" si="27"/>
        <v>2764</v>
      </c>
      <c r="ET66" s="125">
        <f t="shared" si="27"/>
        <v>2759</v>
      </c>
      <c r="EU66" s="125">
        <f t="shared" si="27"/>
        <v>2759</v>
      </c>
      <c r="EV66" s="125">
        <f t="shared" si="27"/>
        <v>2758</v>
      </c>
      <c r="EW66" s="125">
        <f t="shared" si="27"/>
        <v>2756</v>
      </c>
      <c r="EX66" s="125">
        <f t="shared" si="27"/>
        <v>2752</v>
      </c>
      <c r="EY66" s="125">
        <f t="shared" si="27"/>
        <v>2751</v>
      </c>
      <c r="EZ66" s="125">
        <f t="shared" si="27"/>
        <v>2751</v>
      </c>
      <c r="FA66" s="125">
        <f t="shared" si="27"/>
        <v>2751</v>
      </c>
      <c r="FB66" s="125">
        <f t="shared" si="27"/>
        <v>2750</v>
      </c>
      <c r="FC66" s="125">
        <f t="shared" si="27"/>
        <v>2742</v>
      </c>
      <c r="FD66" s="125">
        <f t="shared" si="27"/>
        <v>2742</v>
      </c>
      <c r="FE66" s="125">
        <f t="shared" si="27"/>
        <v>2746</v>
      </c>
      <c r="FF66" s="125">
        <f t="shared" si="27"/>
        <v>2747</v>
      </c>
      <c r="FG66" s="125">
        <f t="shared" si="27"/>
        <v>2747</v>
      </c>
      <c r="FH66" s="125">
        <f t="shared" si="27"/>
        <v>2742</v>
      </c>
      <c r="FI66" s="125">
        <f t="shared" si="27"/>
        <v>2726</v>
      </c>
      <c r="FJ66" s="125">
        <f t="shared" si="27"/>
        <v>2719</v>
      </c>
      <c r="FK66" s="125">
        <f t="shared" si="27"/>
        <v>2738</v>
      </c>
      <c r="FL66" s="125">
        <f t="shared" si="27"/>
        <v>2740</v>
      </c>
      <c r="FM66" s="125">
        <f t="shared" si="27"/>
        <v>2746</v>
      </c>
      <c r="FN66" s="125">
        <f t="shared" si="27"/>
        <v>2751</v>
      </c>
      <c r="FO66" s="125">
        <f t="shared" si="27"/>
        <v>2752</v>
      </c>
      <c r="FP66" s="125">
        <f t="shared" si="27"/>
        <v>2747</v>
      </c>
      <c r="FQ66" s="125">
        <f t="shared" si="27"/>
        <v>2750</v>
      </c>
      <c r="FR66" s="125">
        <f>SUM(HR40:HR63)</f>
        <v>2710</v>
      </c>
      <c r="FS66" s="125">
        <f t="shared" si="27"/>
        <v>2744</v>
      </c>
      <c r="FT66" s="125">
        <f t="shared" si="27"/>
        <v>2744</v>
      </c>
      <c r="FU66" s="125">
        <f t="shared" si="27"/>
        <v>2720</v>
      </c>
      <c r="FV66" s="125">
        <f t="shared" si="27"/>
        <v>2705</v>
      </c>
      <c r="FW66" s="125">
        <f t="shared" si="27"/>
        <v>2715</v>
      </c>
      <c r="FX66" s="125">
        <f t="shared" si="27"/>
        <v>2719</v>
      </c>
      <c r="FY66" s="125">
        <f t="shared" si="27"/>
        <v>2715</v>
      </c>
      <c r="FZ66" s="125">
        <f t="shared" si="27"/>
        <v>2721</v>
      </c>
      <c r="GA66" s="125">
        <f t="shared" si="27"/>
        <v>2718</v>
      </c>
      <c r="GB66" s="125">
        <f t="shared" si="27"/>
        <v>2714</v>
      </c>
      <c r="GC66" s="125">
        <f t="shared" si="27"/>
        <v>2715</v>
      </c>
      <c r="GD66" s="125">
        <f t="shared" si="27"/>
        <v>2717</v>
      </c>
      <c r="GE66" s="125">
        <f t="shared" si="27"/>
        <v>2713</v>
      </c>
      <c r="GF66" s="125">
        <f t="shared" si="27"/>
        <v>2724</v>
      </c>
      <c r="GG66" s="125">
        <f t="shared" si="27"/>
        <v>2710</v>
      </c>
      <c r="GH66" s="125">
        <f t="shared" si="27"/>
        <v>2688</v>
      </c>
      <c r="GI66" s="125">
        <f t="shared" si="27"/>
        <v>2696</v>
      </c>
      <c r="GJ66" s="125">
        <f t="shared" si="27"/>
        <v>2700</v>
      </c>
      <c r="GK66" s="125">
        <f t="shared" si="27"/>
        <v>2702</v>
      </c>
      <c r="GL66" s="125">
        <f t="shared" si="27"/>
        <v>2699</v>
      </c>
      <c r="GM66" s="125">
        <f t="shared" si="27"/>
        <v>2702</v>
      </c>
      <c r="GN66" s="125">
        <v>2701</v>
      </c>
      <c r="GO66" s="125">
        <v>2702</v>
      </c>
      <c r="GP66" s="125">
        <f>SUM(GP40:GP63)</f>
        <v>2705</v>
      </c>
      <c r="GQ66" s="125">
        <f>SUM(GQ40:GQ63)</f>
        <v>2713</v>
      </c>
      <c r="GR66" s="125">
        <f>SUM(GR40:GR63)</f>
        <v>2717</v>
      </c>
      <c r="GS66" s="125">
        <f>SUM(GS40:GS63)</f>
        <v>2703</v>
      </c>
      <c r="GT66" s="126">
        <f aca="true" t="shared" si="28" ref="GT66:HA66">SUM(GT40:GT63)</f>
        <v>2706</v>
      </c>
      <c r="GU66" s="126">
        <f t="shared" si="28"/>
        <v>0</v>
      </c>
      <c r="GV66" s="126">
        <f t="shared" si="28"/>
        <v>0</v>
      </c>
      <c r="GW66" s="126">
        <f t="shared" si="28"/>
        <v>0</v>
      </c>
      <c r="GX66" s="126">
        <f t="shared" si="28"/>
        <v>0</v>
      </c>
      <c r="GY66" s="126">
        <f t="shared" si="28"/>
        <v>0</v>
      </c>
      <c r="GZ66" s="126">
        <f t="shared" si="28"/>
        <v>0</v>
      </c>
      <c r="HA66" s="126">
        <f t="shared" si="28"/>
        <v>0</v>
      </c>
      <c r="HB66" s="126">
        <f>SUM(HB40:HB63)</f>
        <v>0</v>
      </c>
      <c r="HC66" s="126">
        <f>SUM(HC40:HC63)</f>
        <v>0</v>
      </c>
      <c r="HD66" s="126">
        <f>SUM(HD40:HD63)</f>
        <v>0</v>
      </c>
      <c r="HE66" s="126">
        <f>SUM(HE40:HE63)</f>
        <v>0</v>
      </c>
      <c r="HF66" s="125">
        <f>SUM(HF40:HF63)</f>
        <v>2706</v>
      </c>
      <c r="HG66" s="125">
        <f aca="true" t="shared" si="29" ref="HG66:HQ66">SUM(HG40:HG63)</f>
        <v>2709</v>
      </c>
      <c r="HH66" s="125">
        <f t="shared" si="29"/>
        <v>2719</v>
      </c>
      <c r="HI66" s="125">
        <f t="shared" si="29"/>
        <v>2722</v>
      </c>
      <c r="HJ66" s="125">
        <f t="shared" si="29"/>
        <v>2701</v>
      </c>
      <c r="HK66" s="125">
        <f t="shared" si="29"/>
        <v>2712</v>
      </c>
      <c r="HL66" s="125">
        <f t="shared" si="29"/>
        <v>2706</v>
      </c>
      <c r="HM66" s="125">
        <f t="shared" si="29"/>
        <v>2704</v>
      </c>
      <c r="HN66" s="125">
        <f t="shared" si="29"/>
        <v>2706</v>
      </c>
      <c r="HO66" s="125">
        <f t="shared" si="29"/>
        <v>2705</v>
      </c>
      <c r="HP66" s="125">
        <f t="shared" si="29"/>
        <v>2712</v>
      </c>
      <c r="HQ66" s="125">
        <f t="shared" si="29"/>
        <v>2707</v>
      </c>
      <c r="HR66" s="125">
        <f>SUM(HR40:HR63)</f>
        <v>2710</v>
      </c>
      <c r="HS66" s="125">
        <f aca="true" t="shared" si="30" ref="HS66:IO66">SUM(HS40:HS63)</f>
        <v>2707</v>
      </c>
      <c r="HT66" s="125">
        <f t="shared" si="30"/>
        <v>2710</v>
      </c>
      <c r="HU66" s="125">
        <f t="shared" si="30"/>
        <v>2724</v>
      </c>
      <c r="HV66" s="125">
        <f t="shared" si="30"/>
        <v>2724</v>
      </c>
      <c r="HW66" s="125">
        <f t="shared" si="30"/>
        <v>2726</v>
      </c>
      <c r="HX66" s="125">
        <f t="shared" si="30"/>
        <v>2734</v>
      </c>
      <c r="HY66" s="125">
        <f t="shared" si="30"/>
        <v>2734</v>
      </c>
      <c r="HZ66" s="125">
        <f t="shared" si="30"/>
        <v>2736</v>
      </c>
      <c r="IA66" s="125">
        <f t="shared" si="30"/>
        <v>2729</v>
      </c>
      <c r="IB66" s="125">
        <f t="shared" si="30"/>
        <v>2729</v>
      </c>
      <c r="IC66" s="125">
        <f t="shared" si="30"/>
        <v>2717</v>
      </c>
      <c r="ID66" s="125">
        <f t="shared" si="30"/>
        <v>2693</v>
      </c>
      <c r="IE66" s="125">
        <f t="shared" si="30"/>
        <v>2701</v>
      </c>
      <c r="IF66" s="125">
        <f t="shared" si="30"/>
        <v>2709</v>
      </c>
      <c r="IG66" s="125">
        <f t="shared" si="30"/>
        <v>2713</v>
      </c>
      <c r="IH66" s="125">
        <f t="shared" si="30"/>
        <v>2725</v>
      </c>
      <c r="II66" s="125">
        <f t="shared" si="30"/>
        <v>2725</v>
      </c>
      <c r="IJ66" s="125">
        <f t="shared" si="30"/>
        <v>2726</v>
      </c>
      <c r="IK66" s="125">
        <f t="shared" si="30"/>
        <v>2719</v>
      </c>
      <c r="IL66" s="125">
        <f t="shared" si="30"/>
        <v>2717</v>
      </c>
      <c r="IM66" s="125">
        <f t="shared" si="30"/>
        <v>2716</v>
      </c>
      <c r="IN66" s="125">
        <f t="shared" si="30"/>
        <v>2716</v>
      </c>
      <c r="IO66" s="125">
        <f t="shared" si="30"/>
        <v>2702</v>
      </c>
    </row>
    <row r="67" spans="1:249" ht="12.75">
      <c r="A67" s="3"/>
      <c r="B67" s="184" t="s">
        <v>38</v>
      </c>
      <c r="C67" s="123"/>
      <c r="D67" s="127"/>
      <c r="E67" s="128">
        <v>-0.008046490835940992</v>
      </c>
      <c r="F67" s="128">
        <v>-0.0022172949002217295</v>
      </c>
      <c r="G67" s="128">
        <v>-0.002654867256637168</v>
      </c>
      <c r="H67" s="128">
        <v>-0.00529567519858782</v>
      </c>
      <c r="I67" s="128">
        <v>0.004389815627743635</v>
      </c>
      <c r="J67" s="128">
        <v>0.0013227513227513227</v>
      </c>
      <c r="K67" s="128">
        <v>-0.008388520971302429</v>
      </c>
      <c r="L67" s="128">
        <v>-0.0070052539404553416</v>
      </c>
      <c r="M67" s="128">
        <v>-0.0034782608695652175</v>
      </c>
      <c r="N67" s="128">
        <v>-0.0034662045060658577</v>
      </c>
      <c r="O67" s="128">
        <v>0</v>
      </c>
      <c r="P67" s="128">
        <v>-0.0004317789291882556</v>
      </c>
      <c r="Q67" s="128">
        <v>-0.0034527406128614588</v>
      </c>
      <c r="R67" s="128">
        <v>-0.0012903225806451613</v>
      </c>
      <c r="S67" s="128">
        <v>0.000429553264604811</v>
      </c>
      <c r="T67" s="128">
        <v>-0.00558659217877095</v>
      </c>
      <c r="U67" s="128">
        <v>-0.0038461538461538464</v>
      </c>
      <c r="V67" s="128">
        <v>0.007662835249042145</v>
      </c>
      <c r="W67" s="128">
        <v>-0.006006006006006006</v>
      </c>
      <c r="X67" s="128">
        <v>-0.023454157782515993</v>
      </c>
      <c r="Y67" s="128">
        <v>-0.0008333333333333334</v>
      </c>
      <c r="Z67" s="128">
        <v>0.004995836802664446</v>
      </c>
      <c r="AA67" s="128">
        <v>0.0008368200836820083</v>
      </c>
      <c r="AB67" s="128">
        <v>-0.002512562814070352</v>
      </c>
      <c r="AC67" s="128">
        <v>0.001670843776106934</v>
      </c>
      <c r="AD67" s="128">
        <v>-0.0037656903765690376</v>
      </c>
      <c r="AE67" s="128">
        <v>0.0020842017507294707</v>
      </c>
      <c r="AF67" s="128">
        <v>0</v>
      </c>
      <c r="AG67" s="128">
        <v>0.006683375104427736</v>
      </c>
      <c r="AH67" s="128">
        <v>0.00672834314550042</v>
      </c>
      <c r="AI67" s="128">
        <v>-0.015664690939881456</v>
      </c>
      <c r="AJ67" s="128">
        <v>-0.005418924551896623</v>
      </c>
      <c r="AK67" s="128">
        <v>-0.00041459369817578774</v>
      </c>
      <c r="AL67" s="128">
        <v>0.0008288437629506838</v>
      </c>
      <c r="AM67" s="128">
        <v>-0.00041476565740356696</v>
      </c>
      <c r="AN67" s="128">
        <v>-0.022388059701492536</v>
      </c>
      <c r="AO67" s="128">
        <v>0.019464720194647202</v>
      </c>
      <c r="AP67" s="128">
        <v>0.0008271298593879239</v>
      </c>
      <c r="AQ67" s="128">
        <v>0.0004139072847682119</v>
      </c>
      <c r="AR67" s="128">
        <v>-0.0033126293995859213</v>
      </c>
      <c r="AS67" s="128">
        <v>0.004539826661163846</v>
      </c>
      <c r="AT67" s="128">
        <v>0.003316749585406302</v>
      </c>
      <c r="AU67" s="128">
        <v>-0.014143094841930116</v>
      </c>
      <c r="AV67" s="128">
        <v>-0.0008203445447087777</v>
      </c>
      <c r="AW67" s="128">
        <v>-0.005327868852459016</v>
      </c>
      <c r="AX67" s="128">
        <v>0</v>
      </c>
      <c r="AY67" s="128">
        <v>-0.0024459845087647777</v>
      </c>
      <c r="AZ67" s="128">
        <v>0.0008133387555917039</v>
      </c>
      <c r="BA67" s="128">
        <v>-0.003256003256003256</v>
      </c>
      <c r="BB67" s="128">
        <v>0.01460446247464503</v>
      </c>
      <c r="BC67" s="128">
        <v>-0.020172910662824207</v>
      </c>
      <c r="BD67" s="128">
        <v>-0.003228410008071025</v>
      </c>
      <c r="BE67" s="128">
        <v>0.00040225261464199515</v>
      </c>
      <c r="BF67" s="128">
        <v>0.002414486921529175</v>
      </c>
      <c r="BG67" s="128">
        <v>-0.02016942315449778</v>
      </c>
      <c r="BH67" s="128">
        <v>-0.009094503756425464</v>
      </c>
      <c r="BI67" s="128">
        <v>-0.001959247648902821</v>
      </c>
      <c r="BJ67" s="128">
        <v>-0.005084082909659757</v>
      </c>
      <c r="BK67" s="128">
        <v>-0.002723735408560311</v>
      </c>
      <c r="BL67" s="128">
        <v>-0.0011641443538998836</v>
      </c>
      <c r="BM67" s="128">
        <v>0.0007751937984496124</v>
      </c>
      <c r="BN67" s="128">
        <v>0.008533747090768037</v>
      </c>
      <c r="BO67" s="128">
        <v>-0.003129890453834116</v>
      </c>
      <c r="BP67" s="128">
        <v>-0.009750390015600624</v>
      </c>
      <c r="BQ67" s="128">
        <v>-0.0011587485515643105</v>
      </c>
      <c r="BR67" s="128">
        <v>0.0019290123456790122</v>
      </c>
      <c r="BS67" s="128">
        <v>-0.009663703131039814</v>
      </c>
      <c r="BT67" s="128">
        <v>-0.007656967840735069</v>
      </c>
      <c r="BU67" s="128">
        <v>-0.0056990881458966565</v>
      </c>
      <c r="BV67" s="128">
        <v>0.001511144692104269</v>
      </c>
      <c r="BW67" s="128">
        <v>-0.0007567158531971245</v>
      </c>
      <c r="BX67" s="128">
        <v>-0.006805293005671078</v>
      </c>
      <c r="BY67" s="128">
        <v>0.001877581674802854</v>
      </c>
      <c r="BZ67" s="128">
        <v>-0.0003762227238525207</v>
      </c>
      <c r="CA67" s="128">
        <v>-0.000752162467092892</v>
      </c>
      <c r="CB67" s="128">
        <v>-0.0003757985719654265</v>
      </c>
      <c r="CC67" s="128">
        <v>-0.0003756574004507889</v>
      </c>
      <c r="CD67" s="128">
        <v>0.003755163349605708</v>
      </c>
      <c r="CE67" s="128">
        <v>-0.0007538635506973238</v>
      </c>
      <c r="CF67" s="128">
        <v>-0.0003766478342749529</v>
      </c>
      <c r="CG67" s="128">
        <v>-0.0030120481927710845</v>
      </c>
      <c r="CH67" s="128">
        <v>-0.00037537537537537537</v>
      </c>
      <c r="CI67" s="128">
        <v>-0.002626641651031895</v>
      </c>
      <c r="CJ67" s="128">
        <v>0.0007485029940119761</v>
      </c>
      <c r="CK67" s="128">
        <v>-0.000749063670411985</v>
      </c>
      <c r="CL67" s="128">
        <v>-0.0037425149700598802</v>
      </c>
      <c r="CM67" s="128">
        <v>-0.0044742729306487695</v>
      </c>
      <c r="CN67" s="128">
        <v>0.0003711952487008166</v>
      </c>
      <c r="CO67" s="128">
        <v>0.010025993316004456</v>
      </c>
      <c r="CP67" s="128">
        <v>0.004876219054763691</v>
      </c>
      <c r="CQ67" s="128">
        <v>-0.009423294383716547</v>
      </c>
      <c r="CR67" s="128">
        <v>0.0007468259895444362</v>
      </c>
      <c r="CS67" s="128">
        <v>-0.0014947683109118087</v>
      </c>
      <c r="CT67" s="128">
        <v>-0.0014925373134328358</v>
      </c>
      <c r="CU67" s="128">
        <v>-0.0026080476900149033</v>
      </c>
      <c r="CV67" s="128">
        <v>0</v>
      </c>
      <c r="CW67" s="128">
        <v>-0.0003716090672612412</v>
      </c>
      <c r="CX67" s="128">
        <v>-0.003714710252600297</v>
      </c>
      <c r="CY67" s="128">
        <v>0.0025906735751295338</v>
      </c>
      <c r="CZ67" s="128">
        <v>-0.0025974025974025974</v>
      </c>
      <c r="DA67" s="128">
        <v>0.0025906735751295338</v>
      </c>
      <c r="DB67" s="128">
        <v>0.004081632653061225</v>
      </c>
      <c r="DC67" s="128">
        <v>-0.0022354694485842027</v>
      </c>
      <c r="DD67" s="128">
        <v>-0.001486988847583643</v>
      </c>
      <c r="DE67" s="128">
        <v>-0.002969561989606533</v>
      </c>
      <c r="DF67" s="128">
        <v>0.0051813471502590676</v>
      </c>
      <c r="DG67" s="128">
        <v>-0.0011160714285714285</v>
      </c>
      <c r="DH67" s="128">
        <v>-0.004087699739873653</v>
      </c>
      <c r="DI67" s="128">
        <v>-0.002220577350111197</v>
      </c>
      <c r="DJ67" s="128">
        <v>-0.004800590841949609</v>
      </c>
      <c r="DK67" s="128">
        <v>-0.0018375597206907552</v>
      </c>
      <c r="DL67" s="128">
        <v>0.0015081111926303758</v>
      </c>
      <c r="DM67" s="128">
        <v>0.006204841409152233</v>
      </c>
      <c r="DN67" s="128">
        <v>0.004805914972273568</v>
      </c>
      <c r="DO67" s="128">
        <v>0.0014858841010401188</v>
      </c>
      <c r="DP67" s="128">
        <v>-0.009300595238095238</v>
      </c>
      <c r="DQ67" s="128">
        <v>0.002948765204570586</v>
      </c>
      <c r="DR67" s="128">
        <v>-0.004066543438077634</v>
      </c>
      <c r="DS67" s="128">
        <v>0.0007363770250368188</v>
      </c>
      <c r="DT67" s="128">
        <v>-0.0036845983787767134</v>
      </c>
      <c r="DU67" s="128">
        <v>-0.0022026431718061676</v>
      </c>
      <c r="DV67" s="128">
        <v>-0.001098901098901099</v>
      </c>
      <c r="DW67" s="128">
        <v>-0.0018294914013904135</v>
      </c>
      <c r="DX67" s="128">
        <v>0.001095690284879474</v>
      </c>
      <c r="DY67" s="128">
        <v>0.0043875685557586835</v>
      </c>
      <c r="DZ67" s="128">
        <v>0.0014689680499449136</v>
      </c>
      <c r="EA67" s="128">
        <v>-0.008826774549466716</v>
      </c>
      <c r="EB67" s="128">
        <v>-0.002187386073641998</v>
      </c>
      <c r="EC67" s="128">
        <v>0.0036376864314296106</v>
      </c>
      <c r="ED67" s="128">
        <v>-0.002190580503833516</v>
      </c>
      <c r="EE67" s="128">
        <v>-0.002185792349726776</v>
      </c>
      <c r="EF67" s="128">
        <v>0.0018175209014903672</v>
      </c>
      <c r="EG67" s="128">
        <v>0.0029133284777858705</v>
      </c>
      <c r="EH67" s="128">
        <v>-0.0014609203798392988</v>
      </c>
      <c r="EI67" s="128">
        <v>-0.00036469730123997083</v>
      </c>
      <c r="EJ67" s="128">
        <v>0</v>
      </c>
      <c r="EK67" s="128">
        <v>-0.0014582573824279985</v>
      </c>
      <c r="EL67" s="128">
        <v>0.0036403349108117948</v>
      </c>
      <c r="EM67" s="128">
        <v>-0.00036536353671903543</v>
      </c>
      <c r="EN67" s="128">
        <v>-0.00547845142439737</v>
      </c>
      <c r="EO67" s="128">
        <v>-0.004358881220486742</v>
      </c>
      <c r="EP67" s="128">
        <v>0.00108499095840868</v>
      </c>
      <c r="EQ67" s="128">
        <v>-0.0018102824040550326</v>
      </c>
      <c r="ER67" s="128">
        <v>0.0018070112034694614</v>
      </c>
      <c r="ES67" s="128">
        <v>-0.000724112961622013</v>
      </c>
      <c r="ET67" s="128">
        <v>0.001808972503617945</v>
      </c>
      <c r="EU67" s="128">
        <v>0</v>
      </c>
      <c r="EV67" s="128">
        <v>0.0003624501631025734</v>
      </c>
      <c r="EW67" s="128">
        <v>0.0007251631617113851</v>
      </c>
      <c r="EX67" s="128">
        <f aca="true" t="shared" si="31" ref="EX67:FI67">(EW66-EX66)/EW66</f>
        <v>0.001451378809869376</v>
      </c>
      <c r="EY67" s="128">
        <f t="shared" si="31"/>
        <v>0.0003633720930232558</v>
      </c>
      <c r="EZ67" s="128">
        <f t="shared" si="31"/>
        <v>0</v>
      </c>
      <c r="FA67" s="128">
        <f t="shared" si="31"/>
        <v>0</v>
      </c>
      <c r="FB67" s="128">
        <f t="shared" si="31"/>
        <v>0.0003635041802980734</v>
      </c>
      <c r="FC67" s="128">
        <f t="shared" si="31"/>
        <v>0.002909090909090909</v>
      </c>
      <c r="FD67" s="128">
        <f t="shared" si="31"/>
        <v>0</v>
      </c>
      <c r="FE67" s="128">
        <f t="shared" si="31"/>
        <v>-0.0014587892049598833</v>
      </c>
      <c r="FF67" s="128">
        <f t="shared" si="31"/>
        <v>-0.0003641660597232338</v>
      </c>
      <c r="FG67" s="128">
        <f t="shared" si="31"/>
        <v>0</v>
      </c>
      <c r="FH67" s="128">
        <f t="shared" si="31"/>
        <v>0.0018201674554058974</v>
      </c>
      <c r="FI67" s="128">
        <f t="shared" si="31"/>
        <v>0.005835156819839533</v>
      </c>
      <c r="FJ67" s="128">
        <f aca="true" t="shared" si="32" ref="FJ67:FU67">(FI66-FJ66)/FI66</f>
        <v>0.0025678650036683784</v>
      </c>
      <c r="FK67" s="128">
        <f t="shared" si="32"/>
        <v>-0.006987863184994484</v>
      </c>
      <c r="FL67" s="128">
        <f t="shared" si="32"/>
        <v>-0.0007304601899196494</v>
      </c>
      <c r="FM67" s="128">
        <f t="shared" si="32"/>
        <v>-0.0021897810218978104</v>
      </c>
      <c r="FN67" s="128">
        <f t="shared" si="32"/>
        <v>-0.001820830298616169</v>
      </c>
      <c r="FO67" s="128">
        <f t="shared" si="32"/>
        <v>-0.0003635041802980734</v>
      </c>
      <c r="FP67" s="128">
        <f t="shared" si="32"/>
        <v>0.001816860465116279</v>
      </c>
      <c r="FQ67" s="128">
        <f t="shared" si="32"/>
        <v>-0.0010921004732435385</v>
      </c>
      <c r="FR67" s="128">
        <f>(FQ66-HR66)/FQ66</f>
        <v>0.014545454545454545</v>
      </c>
      <c r="FS67" s="128">
        <f>(HR66-FS66)/HR66</f>
        <v>-0.012546125461254613</v>
      </c>
      <c r="FT67" s="128">
        <f t="shared" si="32"/>
        <v>0</v>
      </c>
      <c r="FU67" s="128">
        <f t="shared" si="32"/>
        <v>0.008746355685131196</v>
      </c>
      <c r="FV67" s="128">
        <f aca="true" t="shared" si="33" ref="FV67:GG67">(FU66-FV66)/FU66</f>
        <v>0.0055147058823529415</v>
      </c>
      <c r="FW67" s="128">
        <f t="shared" si="33"/>
        <v>-0.0036968576709796672</v>
      </c>
      <c r="FX67" s="128">
        <f t="shared" si="33"/>
        <v>-0.0014732965009208103</v>
      </c>
      <c r="FY67" s="128">
        <f t="shared" si="33"/>
        <v>0.001471129091577786</v>
      </c>
      <c r="FZ67" s="128">
        <f t="shared" si="33"/>
        <v>-0.0022099447513812156</v>
      </c>
      <c r="GA67" s="128">
        <f t="shared" si="33"/>
        <v>0.0011025358324145535</v>
      </c>
      <c r="GB67" s="128">
        <f t="shared" si="33"/>
        <v>0.0014716703458425313</v>
      </c>
      <c r="GC67" s="128">
        <f t="shared" si="33"/>
        <v>-0.00036845983787767134</v>
      </c>
      <c r="GD67" s="128">
        <f t="shared" si="33"/>
        <v>-0.0007366482504604051</v>
      </c>
      <c r="GE67" s="128">
        <f t="shared" si="33"/>
        <v>0.001472211998527788</v>
      </c>
      <c r="GF67" s="128">
        <f t="shared" si="33"/>
        <v>-0.004054552156284556</v>
      </c>
      <c r="GG67" s="128">
        <f t="shared" si="33"/>
        <v>0.005139500734214391</v>
      </c>
      <c r="GH67" s="128">
        <f aca="true" t="shared" si="34" ref="GH67:HE67">(GG66-GH66)/GG66</f>
        <v>0.008118081180811807</v>
      </c>
      <c r="GI67" s="128">
        <f t="shared" si="34"/>
        <v>-0.002976190476190476</v>
      </c>
      <c r="GJ67" s="128">
        <f t="shared" si="34"/>
        <v>-0.001483679525222552</v>
      </c>
      <c r="GK67" s="128">
        <f t="shared" si="34"/>
        <v>-0.0007407407407407407</v>
      </c>
      <c r="GL67" s="128">
        <f t="shared" si="34"/>
        <v>0.0011102886750555144</v>
      </c>
      <c r="GM67" s="128">
        <f t="shared" si="34"/>
        <v>-0.0011115227862171174</v>
      </c>
      <c r="GN67" s="128">
        <v>0.0003700962250185048</v>
      </c>
      <c r="GO67" s="128">
        <v>-0.00037023324694557573</v>
      </c>
      <c r="GP67" s="128">
        <f t="shared" si="34"/>
        <v>-0.0011102886750555144</v>
      </c>
      <c r="GQ67" s="128">
        <f t="shared" si="34"/>
        <v>-0.0029574861367837337</v>
      </c>
      <c r="GR67" s="128">
        <f t="shared" si="34"/>
        <v>-0.001474382602285293</v>
      </c>
      <c r="GS67" s="128">
        <f t="shared" si="34"/>
        <v>0.005152741994847258</v>
      </c>
      <c r="GT67" s="128">
        <f t="shared" si="34"/>
        <v>-0.0011098779134295228</v>
      </c>
      <c r="GU67" s="128">
        <f t="shared" si="34"/>
        <v>1</v>
      </c>
      <c r="GV67" s="128" t="e">
        <f t="shared" si="34"/>
        <v>#DIV/0!</v>
      </c>
      <c r="GW67" s="128" t="e">
        <f t="shared" si="34"/>
        <v>#DIV/0!</v>
      </c>
      <c r="GX67" s="128" t="e">
        <f t="shared" si="34"/>
        <v>#DIV/0!</v>
      </c>
      <c r="GY67" s="128" t="e">
        <f t="shared" si="34"/>
        <v>#DIV/0!</v>
      </c>
      <c r="GZ67" s="128" t="e">
        <f t="shared" si="34"/>
        <v>#DIV/0!</v>
      </c>
      <c r="HA67" s="128" t="e">
        <f t="shared" si="34"/>
        <v>#DIV/0!</v>
      </c>
      <c r="HB67" s="128" t="e">
        <f t="shared" si="34"/>
        <v>#DIV/0!</v>
      </c>
      <c r="HC67" s="128" t="e">
        <f t="shared" si="34"/>
        <v>#DIV/0!</v>
      </c>
      <c r="HD67" s="128" t="e">
        <f t="shared" si="34"/>
        <v>#DIV/0!</v>
      </c>
      <c r="HE67" s="128" t="e">
        <f t="shared" si="34"/>
        <v>#DIV/0!</v>
      </c>
      <c r="HF67" s="131">
        <f>(GS66-HF66)/GS66</f>
        <v>-0.0011098779134295228</v>
      </c>
      <c r="HG67" s="131">
        <f aca="true" t="shared" si="35" ref="HG67:HQ67">(HF66-HG66)/HF66</f>
        <v>-0.0011086474501108647</v>
      </c>
      <c r="HH67" s="131">
        <f t="shared" si="35"/>
        <v>-0.0036913990402362494</v>
      </c>
      <c r="HI67" s="131">
        <f t="shared" si="35"/>
        <v>-0.0011033468186833395</v>
      </c>
      <c r="HJ67" s="131">
        <f t="shared" si="35"/>
        <v>0.007714915503306392</v>
      </c>
      <c r="HK67" s="131">
        <f t="shared" si="35"/>
        <v>-0.004072565716401333</v>
      </c>
      <c r="HL67" s="131">
        <f t="shared" si="35"/>
        <v>0.0022123893805309734</v>
      </c>
      <c r="HM67" s="131">
        <f t="shared" si="35"/>
        <v>0.0007390983000739098</v>
      </c>
      <c r="HN67" s="131">
        <f t="shared" si="35"/>
        <v>-0.0007396449704142012</v>
      </c>
      <c r="HO67" s="131">
        <f t="shared" si="35"/>
        <v>0.0003695491500369549</v>
      </c>
      <c r="HP67" s="131">
        <f t="shared" si="35"/>
        <v>-0.002587800369685767</v>
      </c>
      <c r="HQ67" s="131">
        <f t="shared" si="35"/>
        <v>0.0018436578171091445</v>
      </c>
      <c r="HR67" s="131" t="e">
        <f>(HE66-HR66)/HE66</f>
        <v>#DIV/0!</v>
      </c>
      <c r="HS67" s="131">
        <f aca="true" t="shared" si="36" ref="HS67:IO67">(HR66-HS66)/HR66</f>
        <v>0.001107011070110701</v>
      </c>
      <c r="HT67" s="131">
        <f t="shared" si="36"/>
        <v>-0.0011082379017362395</v>
      </c>
      <c r="HU67" s="131">
        <f t="shared" si="36"/>
        <v>-0.0051660516605166054</v>
      </c>
      <c r="HV67" s="131">
        <f t="shared" si="36"/>
        <v>0</v>
      </c>
      <c r="HW67" s="131">
        <f t="shared" si="36"/>
        <v>-0.0007342143906020558</v>
      </c>
      <c r="HX67" s="131">
        <f t="shared" si="36"/>
        <v>-0.00293470286133529</v>
      </c>
      <c r="HY67" s="131">
        <f t="shared" si="36"/>
        <v>0</v>
      </c>
      <c r="HZ67" s="131">
        <f t="shared" si="36"/>
        <v>-0.000731528895391368</v>
      </c>
      <c r="IA67" s="131">
        <f t="shared" si="36"/>
        <v>0.0025584795321637425</v>
      </c>
      <c r="IB67" s="131">
        <f t="shared" si="36"/>
        <v>0</v>
      </c>
      <c r="IC67" s="131">
        <f t="shared" si="36"/>
        <v>0.004397215097105167</v>
      </c>
      <c r="ID67" s="131">
        <f t="shared" si="36"/>
        <v>0.008833271991166729</v>
      </c>
      <c r="IE67" s="131">
        <f t="shared" si="36"/>
        <v>-0.0029706646862235424</v>
      </c>
      <c r="IF67" s="131">
        <f t="shared" si="36"/>
        <v>-0.002961865975564606</v>
      </c>
      <c r="IG67" s="131">
        <f t="shared" si="36"/>
        <v>-0.0014765596160944998</v>
      </c>
      <c r="IH67" s="131">
        <f t="shared" si="36"/>
        <v>-0.0044231478068558795</v>
      </c>
      <c r="II67" s="131">
        <f t="shared" si="36"/>
        <v>0</v>
      </c>
      <c r="IJ67" s="131">
        <f t="shared" si="36"/>
        <v>-0.0003669724770642202</v>
      </c>
      <c r="IK67" s="131">
        <f t="shared" si="36"/>
        <v>0.0025678650036683784</v>
      </c>
      <c r="IL67" s="131">
        <f t="shared" si="36"/>
        <v>0.000735564545788893</v>
      </c>
      <c r="IM67" s="131">
        <f t="shared" si="36"/>
        <v>0.000368052999631947</v>
      </c>
      <c r="IN67" s="131">
        <f t="shared" si="36"/>
        <v>0</v>
      </c>
      <c r="IO67" s="131">
        <f t="shared" si="36"/>
        <v>0.005154639175257732</v>
      </c>
    </row>
    <row r="68" spans="1:177" ht="12.75">
      <c r="A68" s="3"/>
      <c r="B68" s="7"/>
      <c r="C68" s="175"/>
      <c r="D68" s="176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77"/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7"/>
      <c r="FU68" s="177"/>
    </row>
    <row r="69" ht="13.5" thickBot="1">
      <c r="BN69" s="1"/>
    </row>
    <row r="70" spans="1:80" ht="15.75" thickBot="1">
      <c r="A70" s="256" t="s">
        <v>215</v>
      </c>
      <c r="B70" s="257"/>
      <c r="D70" s="35" t="s">
        <v>80</v>
      </c>
      <c r="H70" s="35" t="s">
        <v>80</v>
      </c>
      <c r="I70" s="3"/>
      <c r="J70" s="3"/>
      <c r="K70" s="3"/>
      <c r="L70" s="35" t="s">
        <v>80</v>
      </c>
      <c r="M70" s="3"/>
      <c r="N70" s="3"/>
      <c r="P70" s="35" t="s">
        <v>80</v>
      </c>
      <c r="R70" s="3"/>
      <c r="S70" s="3"/>
      <c r="T70" s="35" t="s">
        <v>80</v>
      </c>
      <c r="U70" s="3"/>
      <c r="V70" s="3"/>
      <c r="W70" s="3"/>
      <c r="X70" s="35" t="s">
        <v>80</v>
      </c>
      <c r="Y70" s="3"/>
      <c r="Z70" s="3"/>
      <c r="AA70" s="3"/>
      <c r="AB70" s="35" t="s">
        <v>80</v>
      </c>
      <c r="AC70" s="3"/>
      <c r="AD70" s="3"/>
      <c r="AE70" s="3"/>
      <c r="AF70" s="35" t="s">
        <v>80</v>
      </c>
      <c r="AG70" s="3"/>
      <c r="AH70" s="3"/>
      <c r="AI70" s="3"/>
      <c r="AJ70" s="35" t="s">
        <v>80</v>
      </c>
      <c r="AN70" s="35" t="s">
        <v>80</v>
      </c>
      <c r="AR70" s="35" t="s">
        <v>80</v>
      </c>
      <c r="AV70" s="35" t="s">
        <v>80</v>
      </c>
      <c r="AZ70" s="35" t="s">
        <v>80</v>
      </c>
      <c r="BD70" s="35" t="s">
        <v>80</v>
      </c>
      <c r="BH70" s="35" t="s">
        <v>80</v>
      </c>
      <c r="BL70" s="35" t="s">
        <v>80</v>
      </c>
      <c r="BP70" s="35" t="s">
        <v>80</v>
      </c>
      <c r="BT70" s="35" t="s">
        <v>80</v>
      </c>
      <c r="BX70" s="35" t="s">
        <v>80</v>
      </c>
      <c r="CB70" s="35" t="s">
        <v>80</v>
      </c>
    </row>
    <row r="71" spans="1:83" ht="16.5" customHeight="1" thickBot="1">
      <c r="A71" s="276" t="s">
        <v>214</v>
      </c>
      <c r="B71" s="277"/>
      <c r="C71" s="3"/>
      <c r="D71" s="17"/>
      <c r="E71" s="164" t="s">
        <v>47</v>
      </c>
      <c r="F71" s="18"/>
      <c r="G71" s="19"/>
      <c r="H71" s="17"/>
      <c r="I71" s="164" t="s">
        <v>182</v>
      </c>
      <c r="J71" s="18"/>
      <c r="K71" s="19"/>
      <c r="L71" s="17"/>
      <c r="M71" s="164" t="s">
        <v>48</v>
      </c>
      <c r="N71" s="18"/>
      <c r="O71" s="19"/>
      <c r="P71" s="17"/>
      <c r="Q71" s="164" t="s">
        <v>53</v>
      </c>
      <c r="R71" s="18"/>
      <c r="S71" s="19"/>
      <c r="T71" s="17"/>
      <c r="U71" s="164" t="s">
        <v>166</v>
      </c>
      <c r="V71" s="18"/>
      <c r="W71" s="19"/>
      <c r="X71" s="17"/>
      <c r="Y71" s="164" t="s">
        <v>165</v>
      </c>
      <c r="Z71" s="18"/>
      <c r="AA71" s="19"/>
      <c r="AB71" s="17"/>
      <c r="AC71" s="164" t="s">
        <v>164</v>
      </c>
      <c r="AD71" s="18"/>
      <c r="AE71" s="19"/>
      <c r="AF71" s="17"/>
      <c r="AG71" s="164" t="s">
        <v>163</v>
      </c>
      <c r="AH71" s="18"/>
      <c r="AI71" s="19"/>
      <c r="AJ71" s="17"/>
      <c r="AK71" s="164" t="s">
        <v>162</v>
      </c>
      <c r="AL71" s="18"/>
      <c r="AM71" s="19"/>
      <c r="AN71" s="17"/>
      <c r="AO71" s="164" t="s">
        <v>100</v>
      </c>
      <c r="AP71" s="18"/>
      <c r="AQ71" s="19"/>
      <c r="AR71" s="17"/>
      <c r="AS71" s="164" t="s">
        <v>160</v>
      </c>
      <c r="AT71" s="18"/>
      <c r="AU71" s="19"/>
      <c r="AV71" s="17"/>
      <c r="AW71" s="164" t="s">
        <v>159</v>
      </c>
      <c r="AX71" s="18"/>
      <c r="AY71" s="19"/>
      <c r="AZ71" s="17"/>
      <c r="BA71" s="164" t="s">
        <v>158</v>
      </c>
      <c r="BB71" s="18"/>
      <c r="BC71" s="19"/>
      <c r="BD71" s="17"/>
      <c r="BE71" s="164" t="s">
        <v>181</v>
      </c>
      <c r="BF71" s="18"/>
      <c r="BG71" s="19"/>
      <c r="BH71" s="17"/>
      <c r="BI71" s="164" t="s">
        <v>206</v>
      </c>
      <c r="BJ71" s="18"/>
      <c r="BK71" s="19"/>
      <c r="BL71" s="17"/>
      <c r="BM71" s="164" t="s">
        <v>219</v>
      </c>
      <c r="BN71" s="18"/>
      <c r="BO71" s="19"/>
      <c r="BP71" s="17"/>
      <c r="BQ71" s="164" t="s">
        <v>232</v>
      </c>
      <c r="BR71" s="18"/>
      <c r="BS71" s="19"/>
      <c r="BT71" s="250" t="s">
        <v>237</v>
      </c>
      <c r="BU71" s="251"/>
      <c r="BV71" s="251"/>
      <c r="BW71" s="252"/>
      <c r="BX71" s="250" t="s">
        <v>247</v>
      </c>
      <c r="BY71" s="251"/>
      <c r="BZ71" s="251"/>
      <c r="CA71" s="252"/>
      <c r="CB71" s="250" t="s">
        <v>248</v>
      </c>
      <c r="CC71" s="251"/>
      <c r="CD71" s="251"/>
      <c r="CE71" s="252"/>
    </row>
    <row r="72" spans="1:83" s="35" customFormat="1" ht="12.75">
      <c r="A72" s="121" t="s">
        <v>12</v>
      </c>
      <c r="B72" s="122" t="s">
        <v>13</v>
      </c>
      <c r="C72" s="4"/>
      <c r="D72" s="223" t="s">
        <v>39</v>
      </c>
      <c r="E72" s="224" t="s">
        <v>40</v>
      </c>
      <c r="F72" s="224" t="s">
        <v>41</v>
      </c>
      <c r="G72" s="225" t="s">
        <v>254</v>
      </c>
      <c r="H72" s="223" t="s">
        <v>39</v>
      </c>
      <c r="I72" s="224" t="s">
        <v>40</v>
      </c>
      <c r="J72" s="224" t="s">
        <v>41</v>
      </c>
      <c r="K72" s="225" t="s">
        <v>254</v>
      </c>
      <c r="L72" s="223" t="s">
        <v>39</v>
      </c>
      <c r="M72" s="224" t="s">
        <v>40</v>
      </c>
      <c r="N72" s="224" t="s">
        <v>41</v>
      </c>
      <c r="O72" s="225" t="s">
        <v>254</v>
      </c>
      <c r="P72" s="223" t="s">
        <v>39</v>
      </c>
      <c r="Q72" s="224" t="s">
        <v>40</v>
      </c>
      <c r="R72" s="224" t="s">
        <v>41</v>
      </c>
      <c r="S72" s="225" t="s">
        <v>254</v>
      </c>
      <c r="T72" s="223" t="s">
        <v>39</v>
      </c>
      <c r="U72" s="224" t="s">
        <v>40</v>
      </c>
      <c r="V72" s="224" t="s">
        <v>41</v>
      </c>
      <c r="W72" s="225" t="s">
        <v>254</v>
      </c>
      <c r="X72" s="223" t="s">
        <v>39</v>
      </c>
      <c r="Y72" s="224" t="s">
        <v>40</v>
      </c>
      <c r="Z72" s="224" t="s">
        <v>41</v>
      </c>
      <c r="AA72" s="225" t="s">
        <v>254</v>
      </c>
      <c r="AB72" s="223" t="s">
        <v>39</v>
      </c>
      <c r="AC72" s="224" t="s">
        <v>40</v>
      </c>
      <c r="AD72" s="224" t="s">
        <v>41</v>
      </c>
      <c r="AE72" s="225" t="s">
        <v>254</v>
      </c>
      <c r="AF72" s="223" t="s">
        <v>39</v>
      </c>
      <c r="AG72" s="224" t="s">
        <v>40</v>
      </c>
      <c r="AH72" s="224" t="s">
        <v>41</v>
      </c>
      <c r="AI72" s="225" t="s">
        <v>254</v>
      </c>
      <c r="AJ72" s="223" t="s">
        <v>39</v>
      </c>
      <c r="AK72" s="224" t="s">
        <v>40</v>
      </c>
      <c r="AL72" s="224" t="s">
        <v>41</v>
      </c>
      <c r="AM72" s="225" t="s">
        <v>254</v>
      </c>
      <c r="AN72" s="223" t="s">
        <v>39</v>
      </c>
      <c r="AO72" s="224" t="s">
        <v>40</v>
      </c>
      <c r="AP72" s="224" t="s">
        <v>41</v>
      </c>
      <c r="AQ72" s="225" t="s">
        <v>254</v>
      </c>
      <c r="AR72" s="223" t="s">
        <v>39</v>
      </c>
      <c r="AS72" s="224" t="s">
        <v>40</v>
      </c>
      <c r="AT72" s="224" t="s">
        <v>41</v>
      </c>
      <c r="AU72" s="225" t="s">
        <v>254</v>
      </c>
      <c r="AV72" s="223" t="s">
        <v>39</v>
      </c>
      <c r="AW72" s="224" t="s">
        <v>40</v>
      </c>
      <c r="AX72" s="224" t="s">
        <v>41</v>
      </c>
      <c r="AY72" s="225" t="s">
        <v>254</v>
      </c>
      <c r="AZ72" s="223" t="s">
        <v>39</v>
      </c>
      <c r="BA72" s="224" t="s">
        <v>40</v>
      </c>
      <c r="BB72" s="224" t="s">
        <v>41</v>
      </c>
      <c r="BC72" s="225" t="s">
        <v>254</v>
      </c>
      <c r="BD72" s="223" t="s">
        <v>39</v>
      </c>
      <c r="BE72" s="224" t="s">
        <v>40</v>
      </c>
      <c r="BF72" s="224" t="s">
        <v>41</v>
      </c>
      <c r="BG72" s="225" t="s">
        <v>254</v>
      </c>
      <c r="BH72" s="223" t="s">
        <v>39</v>
      </c>
      <c r="BI72" s="224" t="s">
        <v>40</v>
      </c>
      <c r="BJ72" s="224" t="s">
        <v>41</v>
      </c>
      <c r="BK72" s="225" t="s">
        <v>254</v>
      </c>
      <c r="BL72" s="223" t="s">
        <v>39</v>
      </c>
      <c r="BM72" s="224" t="s">
        <v>40</v>
      </c>
      <c r="BN72" s="224" t="s">
        <v>41</v>
      </c>
      <c r="BO72" s="225" t="s">
        <v>254</v>
      </c>
      <c r="BP72" s="223" t="s">
        <v>39</v>
      </c>
      <c r="BQ72" s="224" t="s">
        <v>40</v>
      </c>
      <c r="BR72" s="224" t="s">
        <v>41</v>
      </c>
      <c r="BS72" s="225" t="s">
        <v>254</v>
      </c>
      <c r="BT72" s="223" t="s">
        <v>39</v>
      </c>
      <c r="BU72" s="224" t="s">
        <v>40</v>
      </c>
      <c r="BV72" s="224" t="s">
        <v>41</v>
      </c>
      <c r="BW72" s="225" t="s">
        <v>254</v>
      </c>
      <c r="BX72" s="223" t="s">
        <v>39</v>
      </c>
      <c r="BY72" s="224" t="s">
        <v>40</v>
      </c>
      <c r="BZ72" s="224" t="s">
        <v>41</v>
      </c>
      <c r="CA72" s="225" t="s">
        <v>254</v>
      </c>
      <c r="CB72" s="223" t="s">
        <v>39</v>
      </c>
      <c r="CC72" s="224" t="s">
        <v>40</v>
      </c>
      <c r="CD72" s="224" t="s">
        <v>41</v>
      </c>
      <c r="CE72" s="225" t="s">
        <v>254</v>
      </c>
    </row>
    <row r="73" spans="1:83" ht="12.75">
      <c r="A73" s="20">
        <v>1</v>
      </c>
      <c r="B73" s="21" t="s">
        <v>14</v>
      </c>
      <c r="C73" s="9"/>
      <c r="D73" s="13">
        <f aca="true" t="shared" si="37" ref="D73:D96">C7</f>
        <v>1140</v>
      </c>
      <c r="E73" s="11">
        <f aca="true" t="shared" si="38" ref="E73:E96">I7</f>
        <v>1125</v>
      </c>
      <c r="F73" s="12">
        <f>(D73-E73)/D73</f>
        <v>0.013157894736842105</v>
      </c>
      <c r="G73" s="14">
        <f>(D73+E73)/2</f>
        <v>1132.5</v>
      </c>
      <c r="H73" s="13">
        <f aca="true" t="shared" si="39" ref="H73:H96">J7</f>
        <v>1114</v>
      </c>
      <c r="I73" s="11">
        <f aca="true" t="shared" si="40" ref="I73:I96">U7</f>
        <v>1115</v>
      </c>
      <c r="J73" s="12">
        <f>(H73-I73)/H73</f>
        <v>-0.0008976660682226212</v>
      </c>
      <c r="K73" s="14">
        <f aca="true" t="shared" si="41" ref="K73:K96">AVERAGE(J7:U7)</f>
        <v>1116.75</v>
      </c>
      <c r="L73" s="13">
        <f aca="true" t="shared" si="42" ref="L73:L96">V7</f>
        <v>1103</v>
      </c>
      <c r="M73" s="11">
        <f aca="true" t="shared" si="43" ref="M73:M96">AG7</f>
        <v>1031</v>
      </c>
      <c r="N73" s="12">
        <f>(L73-M73)/L73</f>
        <v>0.06527651858567543</v>
      </c>
      <c r="O73" s="14">
        <f aca="true" t="shared" si="44" ref="O73:O96">AVERAGE(V7:AG7)</f>
        <v>1064.8333333333333</v>
      </c>
      <c r="P73" s="13">
        <f aca="true" t="shared" si="45" ref="P73:P96">AH7</f>
        <v>1021</v>
      </c>
      <c r="Q73" s="11">
        <f aca="true" t="shared" si="46" ref="Q73:Q96">AS7</f>
        <v>970</v>
      </c>
      <c r="R73" s="12">
        <f>(P73-Q73)/P73</f>
        <v>0.04995102840352596</v>
      </c>
      <c r="S73" s="14">
        <f aca="true" t="shared" si="47" ref="S73:S96">AVERAGE(AH7:AS7)</f>
        <v>998.8333333333334</v>
      </c>
      <c r="T73" s="13">
        <f aca="true" t="shared" si="48" ref="T73:T96">AT7</f>
        <v>963</v>
      </c>
      <c r="U73" s="11">
        <f aca="true" t="shared" si="49" ref="U73:U96">BE7</f>
        <v>943</v>
      </c>
      <c r="V73" s="12">
        <f>(T73-U73)/T73</f>
        <v>0.020768431983385256</v>
      </c>
      <c r="W73" s="14">
        <f aca="true" t="shared" si="50" ref="W73:W96">AVERAGE(AT7:BE7)</f>
        <v>955.3333333333334</v>
      </c>
      <c r="X73" s="13">
        <f aca="true" t="shared" si="51" ref="X73:X96">BF7</f>
        <v>941</v>
      </c>
      <c r="Y73" s="11">
        <f aca="true" t="shared" si="52" ref="Y73:Y96">BQ7</f>
        <v>871</v>
      </c>
      <c r="Z73" s="12">
        <f>(X73-Y73)/X73</f>
        <v>0.07438894792773645</v>
      </c>
      <c r="AA73" s="14">
        <f aca="true" t="shared" si="53" ref="AA73:AA96">AVERAGE(BF7:BQ7)</f>
        <v>912.25</v>
      </c>
      <c r="AB73" s="13">
        <f>BR7</f>
        <v>870</v>
      </c>
      <c r="AC73" s="11">
        <f>CC7</f>
        <v>850</v>
      </c>
      <c r="AD73" s="12">
        <f>(AB73-AC73)/AB73</f>
        <v>0.022988505747126436</v>
      </c>
      <c r="AE73" s="14">
        <f aca="true" t="shared" si="54" ref="AE73:AE96">AVERAGE(BJ7:BU7)</f>
        <v>888.8333333333334</v>
      </c>
      <c r="AF73" s="13">
        <f>CD7</f>
        <v>840</v>
      </c>
      <c r="AG73" s="11">
        <f>CO7</f>
        <v>789</v>
      </c>
      <c r="AH73" s="12">
        <f>(AF73-AG73)/AF73</f>
        <v>0.060714285714285714</v>
      </c>
      <c r="AI73" s="14">
        <f aca="true" t="shared" si="55" ref="AI73:AI96">AVERAGE(BN7:BY7)</f>
        <v>871.3333333333334</v>
      </c>
      <c r="AJ73" s="13">
        <f>CP7</f>
        <v>779</v>
      </c>
      <c r="AK73" s="11">
        <f>DA7</f>
        <v>758</v>
      </c>
      <c r="AL73" s="12">
        <f>(AJ73-AK73)/AJ73</f>
        <v>0.026957637997432605</v>
      </c>
      <c r="AM73" s="14">
        <f aca="true" t="shared" si="56" ref="AM73:AM96">AVERAGE(BR7:CC7)</f>
        <v>863.5833333333334</v>
      </c>
      <c r="AN73" s="13">
        <f>DB7</f>
        <v>733</v>
      </c>
      <c r="AO73" s="11">
        <f>DM7</f>
        <v>735</v>
      </c>
      <c r="AP73" s="12">
        <f>(AN73-AO73)/AN73</f>
        <v>-0.002728512960436562</v>
      </c>
      <c r="AQ73" s="14">
        <f aca="true" t="shared" si="57" ref="AQ73:AQ96">AVERAGE(BV7:CG7)</f>
        <v>856.4166666666666</v>
      </c>
      <c r="AR73" s="13">
        <f>DN7</f>
        <v>735</v>
      </c>
      <c r="AS73" s="11">
        <f>DY7</f>
        <v>684</v>
      </c>
      <c r="AT73" s="12">
        <f>(AR73-AS73)/AR73</f>
        <v>0.06938775510204082</v>
      </c>
      <c r="AU73" s="14">
        <f aca="true" t="shared" si="58" ref="AU73:AU96">AVERAGE(DN7:DY7)</f>
        <v>710.0833333333334</v>
      </c>
      <c r="AV73" s="13">
        <f>DZ7</f>
        <v>693</v>
      </c>
      <c r="AW73" s="11">
        <f>EK7</f>
        <v>691</v>
      </c>
      <c r="AX73" s="12">
        <f>(AV73-AW73)/AV73</f>
        <v>0.002886002886002886</v>
      </c>
      <c r="AY73" s="14">
        <f aca="true" t="shared" si="59" ref="AY73:AY96">AVERAGE(DZ7:EK7)</f>
        <v>698.25</v>
      </c>
      <c r="AZ73" s="13">
        <f>EL7</f>
        <v>692</v>
      </c>
      <c r="BA73" s="11">
        <f>EW7</f>
        <v>682</v>
      </c>
      <c r="BB73" s="12">
        <f>(AZ73-BA73)/AZ73</f>
        <v>0.014450867052023121</v>
      </c>
      <c r="BC73" s="14">
        <f aca="true" t="shared" si="60" ref="BC73:BC96">AVERAGE(EL7:EW7)</f>
        <v>685.3333333333334</v>
      </c>
      <c r="BD73" s="13">
        <f>EX7</f>
        <v>673</v>
      </c>
      <c r="BE73" s="11">
        <f>FI7</f>
        <v>657</v>
      </c>
      <c r="BF73" s="12">
        <f>(BD73-BE73)/BD73</f>
        <v>0.0237741456166419</v>
      </c>
      <c r="BG73" s="14">
        <f aca="true" t="shared" si="61" ref="BG73:BG96">AVERAGE(EX7:FI7)</f>
        <v>670.1666666666666</v>
      </c>
      <c r="BH73" s="13">
        <f>FJ7</f>
        <v>658</v>
      </c>
      <c r="BI73" s="11">
        <f>FU7</f>
        <v>639</v>
      </c>
      <c r="BJ73" s="12">
        <f>(BH73-BI73)/BH73</f>
        <v>0.028875379939209727</v>
      </c>
      <c r="BK73" s="14">
        <f aca="true" t="shared" si="62" ref="BK73:BK96">AVERAGE(FB7:FM7)</f>
        <v>663.1666666666666</v>
      </c>
      <c r="BL73" s="13">
        <f>FV7</f>
        <v>634</v>
      </c>
      <c r="BM73" s="11">
        <f>GG7</f>
        <v>620</v>
      </c>
      <c r="BN73" s="12">
        <f>(BL73-BM73)/BL73</f>
        <v>0.022082018927444796</v>
      </c>
      <c r="BO73" s="14">
        <f>AVERAGE(FV7:GG7)</f>
        <v>622.75</v>
      </c>
      <c r="BP73" s="13">
        <f>GH7</f>
        <v>618</v>
      </c>
      <c r="BQ73" s="11">
        <f>GS7</f>
        <v>608</v>
      </c>
      <c r="BR73" s="12">
        <f>(BP73-BQ73)/BP73</f>
        <v>0.016181229773462782</v>
      </c>
      <c r="BS73" s="14">
        <f>AVERAGE(GH7:GS7)</f>
        <v>615.8333333333334</v>
      </c>
      <c r="BT73" s="13">
        <f>HF7</f>
        <v>575</v>
      </c>
      <c r="BU73" s="11">
        <f>HQ7</f>
        <v>570</v>
      </c>
      <c r="BV73" s="12">
        <f>(BT73-BU73)/BT73</f>
        <v>0.008695652173913044</v>
      </c>
      <c r="BW73" s="14">
        <f aca="true" t="shared" si="63" ref="BW73:BW96">AVERAGE(HF7:HQ7)</f>
        <v>583.9166666666666</v>
      </c>
      <c r="BX73" s="13">
        <f aca="true" t="shared" si="64" ref="BX73:BX96">HR7</f>
        <v>567</v>
      </c>
      <c r="BY73" s="11">
        <f aca="true" t="shared" si="65" ref="BY73:BY96">IC7</f>
        <v>546</v>
      </c>
      <c r="BZ73" s="12">
        <f>(BX73-BY73)/BX73</f>
        <v>0.037037037037037035</v>
      </c>
      <c r="CA73" s="14">
        <f aca="true" t="shared" si="66" ref="CA73:CA96">AVERAGE(HR7:IC7)</f>
        <v>557.2916666666666</v>
      </c>
      <c r="CB73" s="13">
        <f aca="true" t="shared" si="67" ref="CB73:CB96">ID7</f>
        <v>542</v>
      </c>
      <c r="CC73" s="11">
        <f aca="true" t="shared" si="68" ref="CC73:CC96">IO7</f>
        <v>507</v>
      </c>
      <c r="CD73" s="12">
        <f>(CB73-CC73)/CB73</f>
        <v>0.06457564575645756</v>
      </c>
      <c r="CE73" s="14">
        <f aca="true" t="shared" si="69" ref="CE73:CE96">AVERAGE(ID7:IO7)</f>
        <v>521.8333333333334</v>
      </c>
    </row>
    <row r="74" spans="1:83" ht="12.75">
      <c r="A74" s="20">
        <v>2</v>
      </c>
      <c r="B74" s="21" t="s">
        <v>37</v>
      </c>
      <c r="C74" s="9"/>
      <c r="D74" s="13">
        <f t="shared" si="37"/>
        <v>1222</v>
      </c>
      <c r="E74" s="11">
        <f t="shared" si="38"/>
        <v>1249</v>
      </c>
      <c r="F74" s="12">
        <f aca="true" t="shared" si="70" ref="F74:F96">(D74-E74)/D74</f>
        <v>-0.0220949263502455</v>
      </c>
      <c r="G74" s="14">
        <f aca="true" t="shared" si="71" ref="G74:G96">(D74+E74)/2</f>
        <v>1235.5</v>
      </c>
      <c r="H74" s="13">
        <f t="shared" si="39"/>
        <v>1246</v>
      </c>
      <c r="I74" s="11">
        <f t="shared" si="40"/>
        <v>1264</v>
      </c>
      <c r="J74" s="12">
        <f aca="true" t="shared" si="72" ref="J74:J96">(H74-I74)/H74</f>
        <v>-0.014446227929373997</v>
      </c>
      <c r="K74" s="14">
        <f t="shared" si="41"/>
        <v>1251.9166666666667</v>
      </c>
      <c r="L74" s="13">
        <f t="shared" si="42"/>
        <v>1264</v>
      </c>
      <c r="M74" s="11">
        <f t="shared" si="43"/>
        <v>1283</v>
      </c>
      <c r="N74" s="12">
        <f aca="true" t="shared" si="73" ref="N74:N96">(L74-M74)/L74</f>
        <v>-0.015031645569620253</v>
      </c>
      <c r="O74" s="14">
        <f t="shared" si="44"/>
        <v>1286.9166666666667</v>
      </c>
      <c r="P74" s="13">
        <f t="shared" si="45"/>
        <v>1285</v>
      </c>
      <c r="Q74" s="11">
        <f t="shared" si="46"/>
        <v>1245</v>
      </c>
      <c r="R74" s="12">
        <f aca="true" t="shared" si="74" ref="R74:R96">(P74-Q74)/P74</f>
        <v>0.0311284046692607</v>
      </c>
      <c r="S74" s="14">
        <f t="shared" si="47"/>
        <v>1269.6666666666667</v>
      </c>
      <c r="T74" s="13">
        <f t="shared" si="48"/>
        <v>1249</v>
      </c>
      <c r="U74" s="11">
        <f t="shared" si="49"/>
        <v>1248</v>
      </c>
      <c r="V74" s="12">
        <f aca="true" t="shared" si="75" ref="V74:V96">(T74-U74)/T74</f>
        <v>0.0008006405124099279</v>
      </c>
      <c r="W74" s="14">
        <f t="shared" si="50"/>
        <v>1244.9166666666667</v>
      </c>
      <c r="X74" s="13">
        <f t="shared" si="51"/>
        <v>1243</v>
      </c>
      <c r="Y74" s="11">
        <f t="shared" si="52"/>
        <v>1260</v>
      </c>
      <c r="Z74" s="12">
        <f aca="true" t="shared" si="76" ref="Z74:Z96">(X74-Y74)/X74</f>
        <v>-0.013676588897827836</v>
      </c>
      <c r="AA74" s="14">
        <f t="shared" si="53"/>
        <v>1229.0833333333333</v>
      </c>
      <c r="AB74" s="13">
        <f aca="true" t="shared" si="77" ref="AB74:AB96">BR8</f>
        <v>1236</v>
      </c>
      <c r="AC74" s="11">
        <f aca="true" t="shared" si="78" ref="AC74:AC96">CC8</f>
        <v>1258</v>
      </c>
      <c r="AD74" s="12">
        <f aca="true" t="shared" si="79" ref="AD74:AD96">(AB74-AC74)/AB74</f>
        <v>-0.01779935275080906</v>
      </c>
      <c r="AE74" s="14">
        <f t="shared" si="54"/>
        <v>1229.3333333333333</v>
      </c>
      <c r="AF74" s="13">
        <f aca="true" t="shared" si="80" ref="AF74:AF96">CD8</f>
        <v>1244</v>
      </c>
      <c r="AG74" s="11">
        <f aca="true" t="shared" si="81" ref="AG74:AG96">CO8</f>
        <v>1188</v>
      </c>
      <c r="AH74" s="12">
        <f aca="true" t="shared" si="82" ref="AH74:AH96">(AF74-AG74)/AF74</f>
        <v>0.04501607717041801</v>
      </c>
      <c r="AI74" s="14">
        <f t="shared" si="55"/>
        <v>1233.0833333333333</v>
      </c>
      <c r="AJ74" s="13">
        <f aca="true" t="shared" si="83" ref="AJ74:AJ96">CP8</f>
        <v>1165</v>
      </c>
      <c r="AK74" s="11">
        <f aca="true" t="shared" si="84" ref="AK74:AK96">DA8</f>
        <v>1071</v>
      </c>
      <c r="AL74" s="12">
        <f aca="true" t="shared" si="85" ref="AL74:AL96">(AJ74-AK74)/AJ74</f>
        <v>0.08068669527896996</v>
      </c>
      <c r="AM74" s="14">
        <f t="shared" si="56"/>
        <v>1247.3333333333333</v>
      </c>
      <c r="AN74" s="13">
        <f aca="true" t="shared" si="86" ref="AN74:AN96">DB8</f>
        <v>1178</v>
      </c>
      <c r="AO74" s="11">
        <f aca="true" t="shared" si="87" ref="AO74:AO96">DM8</f>
        <v>1065</v>
      </c>
      <c r="AP74" s="12">
        <f aca="true" t="shared" si="88" ref="AP74:AP96">(AN74-AO74)/AN74</f>
        <v>0.09592529711375213</v>
      </c>
      <c r="AQ74" s="14">
        <f t="shared" si="57"/>
        <v>1248.75</v>
      </c>
      <c r="AR74" s="13">
        <f aca="true" t="shared" si="89" ref="AR74:AR96">DN8</f>
        <v>1065</v>
      </c>
      <c r="AS74" s="11">
        <f aca="true" t="shared" si="90" ref="AS74:AS96">DY8</f>
        <v>1058</v>
      </c>
      <c r="AT74" s="12">
        <f aca="true" t="shared" si="91" ref="AT74:AT96">(AR74-AS74)/AR74</f>
        <v>0.006572769953051643</v>
      </c>
      <c r="AU74" s="14">
        <f t="shared" si="58"/>
        <v>1053.1666666666667</v>
      </c>
      <c r="AV74" s="13">
        <f aca="true" t="shared" si="92" ref="AV74:AV96">DZ8</f>
        <v>1063</v>
      </c>
      <c r="AW74" s="11">
        <f aca="true" t="shared" si="93" ref="AW74:AW96">EK8</f>
        <v>1030</v>
      </c>
      <c r="AX74" s="12">
        <f aca="true" t="shared" si="94" ref="AX74:AX96">(AV74-AW74)/AV74</f>
        <v>0.031044214487300093</v>
      </c>
      <c r="AY74" s="14">
        <f t="shared" si="59"/>
        <v>1056.6666666666667</v>
      </c>
      <c r="AZ74" s="13">
        <f aca="true" t="shared" si="95" ref="AZ74:AZ96">EL8</f>
        <v>1019</v>
      </c>
      <c r="BA74" s="11">
        <f aca="true" t="shared" si="96" ref="BA74:BA96">EW8</f>
        <v>968</v>
      </c>
      <c r="BB74" s="12">
        <f aca="true" t="shared" si="97" ref="BB74:BB96">(AZ74-BA74)/AZ74</f>
        <v>0.050049067713444556</v>
      </c>
      <c r="BC74" s="14">
        <f t="shared" si="60"/>
        <v>996.25</v>
      </c>
      <c r="BD74" s="13">
        <f aca="true" t="shared" si="98" ref="BD74:BD96">EX8</f>
        <v>967</v>
      </c>
      <c r="BE74" s="11">
        <f aca="true" t="shared" si="99" ref="BE74:BE96">FI8</f>
        <v>916</v>
      </c>
      <c r="BF74" s="12">
        <f aca="true" t="shared" si="100" ref="BF74:BF96">(BD74-BE74)/BD74</f>
        <v>0.052740434332988625</v>
      </c>
      <c r="BG74" s="14">
        <f t="shared" si="61"/>
        <v>944.25</v>
      </c>
      <c r="BH74" s="13">
        <f aca="true" t="shared" si="101" ref="BH74:BH96">FJ8</f>
        <v>916</v>
      </c>
      <c r="BI74" s="11">
        <f aca="true" t="shared" si="102" ref="BI74:BI96">FU8</f>
        <v>864</v>
      </c>
      <c r="BJ74" s="12">
        <f aca="true" t="shared" si="103" ref="BJ74:BJ96">(BH74-BI74)/BH74</f>
        <v>0.056768558951965066</v>
      </c>
      <c r="BK74" s="14">
        <f t="shared" si="62"/>
        <v>926.8333333333334</v>
      </c>
      <c r="BL74" s="13">
        <f aca="true" t="shared" si="104" ref="BL74:BL96">FV8</f>
        <v>857</v>
      </c>
      <c r="BM74" s="11">
        <f aca="true" t="shared" si="105" ref="BM74:BM96">GG8</f>
        <v>784</v>
      </c>
      <c r="BN74" s="12">
        <f aca="true" t="shared" si="106" ref="BN74:BN96">(BL74-BM74)/BL74</f>
        <v>0.08518086347724621</v>
      </c>
      <c r="BO74" s="14">
        <f aca="true" t="shared" si="107" ref="BO74:BO96">AVERAGE(FV8:GG8)</f>
        <v>820.5</v>
      </c>
      <c r="BP74" s="13">
        <f aca="true" t="shared" si="108" ref="BP74:BP96">GH8</f>
        <v>779</v>
      </c>
      <c r="BQ74" s="11">
        <f aca="true" t="shared" si="109" ref="BQ74:BQ96">GS8</f>
        <v>726</v>
      </c>
      <c r="BR74" s="12">
        <f aca="true" t="shared" si="110" ref="BR74:BR96">(BP74-BQ74)/BP74</f>
        <v>0.06803594351732992</v>
      </c>
      <c r="BS74" s="14">
        <f aca="true" t="shared" si="111" ref="BS74:BS96">AVERAGE(GH8:GS8)</f>
        <v>752.9166666666666</v>
      </c>
      <c r="BT74" s="13">
        <f aca="true" t="shared" si="112" ref="BT74:BT96">HF8</f>
        <v>688</v>
      </c>
      <c r="BU74" s="11">
        <f aca="true" t="shared" si="113" ref="BU74:BU96">HQ8</f>
        <v>681</v>
      </c>
      <c r="BV74" s="12">
        <f aca="true" t="shared" si="114" ref="BV74:BV96">(BT74-BU74)/BT74</f>
        <v>0.010174418604651164</v>
      </c>
      <c r="BW74" s="14">
        <f t="shared" si="63"/>
        <v>694.6666666666666</v>
      </c>
      <c r="BX74" s="13">
        <f t="shared" si="64"/>
        <v>681</v>
      </c>
      <c r="BY74" s="11">
        <f t="shared" si="65"/>
        <v>618</v>
      </c>
      <c r="BZ74" s="12">
        <f aca="true" t="shared" si="115" ref="BZ74:BZ96">(BX74-BY74)/BX74</f>
        <v>0.09251101321585903</v>
      </c>
      <c r="CA74" s="14">
        <f t="shared" si="66"/>
        <v>649.4166666666666</v>
      </c>
      <c r="CB74" s="13">
        <f t="shared" si="67"/>
        <v>616</v>
      </c>
      <c r="CC74" s="11">
        <f t="shared" si="68"/>
        <v>558</v>
      </c>
      <c r="CD74" s="12">
        <f aca="true" t="shared" si="116" ref="CD74:CD96">(CB74-CC74)/CB74</f>
        <v>0.09415584415584416</v>
      </c>
      <c r="CE74" s="14">
        <f t="shared" si="69"/>
        <v>590.6666666666666</v>
      </c>
    </row>
    <row r="75" spans="1:83" ht="12.75">
      <c r="A75" s="20">
        <v>3</v>
      </c>
      <c r="B75" s="21" t="s">
        <v>15</v>
      </c>
      <c r="C75" s="9"/>
      <c r="D75" s="13">
        <f t="shared" si="37"/>
        <v>1617</v>
      </c>
      <c r="E75" s="11">
        <f t="shared" si="38"/>
        <v>1557</v>
      </c>
      <c r="F75" s="12">
        <f t="shared" si="70"/>
        <v>0.03710575139146568</v>
      </c>
      <c r="G75" s="14">
        <f t="shared" si="71"/>
        <v>1587</v>
      </c>
      <c r="H75" s="13">
        <f t="shared" si="39"/>
        <v>1561</v>
      </c>
      <c r="I75" s="11">
        <f t="shared" si="40"/>
        <v>1518</v>
      </c>
      <c r="J75" s="12">
        <f t="shared" si="72"/>
        <v>0.02754644458680333</v>
      </c>
      <c r="K75" s="14">
        <f t="shared" si="41"/>
        <v>1554.25</v>
      </c>
      <c r="L75" s="13">
        <f t="shared" si="42"/>
        <v>1502</v>
      </c>
      <c r="M75" s="11">
        <f t="shared" si="43"/>
        <v>1414</v>
      </c>
      <c r="N75" s="12">
        <f t="shared" si="73"/>
        <v>0.05858854860186418</v>
      </c>
      <c r="O75" s="14">
        <f t="shared" si="44"/>
        <v>1444.3333333333333</v>
      </c>
      <c r="P75" s="13">
        <f t="shared" si="45"/>
        <v>1395</v>
      </c>
      <c r="Q75" s="11">
        <f t="shared" si="46"/>
        <v>1345</v>
      </c>
      <c r="R75" s="12">
        <f t="shared" si="74"/>
        <v>0.035842293906810034</v>
      </c>
      <c r="S75" s="14">
        <f t="shared" si="47"/>
        <v>1345.3333333333333</v>
      </c>
      <c r="T75" s="13">
        <f t="shared" si="48"/>
        <v>1341</v>
      </c>
      <c r="U75" s="11">
        <f t="shared" si="49"/>
        <v>1326</v>
      </c>
      <c r="V75" s="12">
        <f t="shared" si="75"/>
        <v>0.011185682326621925</v>
      </c>
      <c r="W75" s="14">
        <f t="shared" si="50"/>
        <v>1335.5833333333333</v>
      </c>
      <c r="X75" s="13">
        <f t="shared" si="51"/>
        <v>1328</v>
      </c>
      <c r="Y75" s="11">
        <f t="shared" si="52"/>
        <v>1336</v>
      </c>
      <c r="Z75" s="12">
        <f t="shared" si="76"/>
        <v>-0.006024096385542169</v>
      </c>
      <c r="AA75" s="14">
        <f t="shared" si="53"/>
        <v>1330.25</v>
      </c>
      <c r="AB75" s="13">
        <f t="shared" si="77"/>
        <v>1333</v>
      </c>
      <c r="AC75" s="11">
        <f t="shared" si="78"/>
        <v>1288</v>
      </c>
      <c r="AD75" s="12">
        <f t="shared" si="79"/>
        <v>0.03375843960990248</v>
      </c>
      <c r="AE75" s="14">
        <f t="shared" si="54"/>
        <v>1330.5833333333333</v>
      </c>
      <c r="AF75" s="13">
        <f t="shared" si="80"/>
        <v>1287</v>
      </c>
      <c r="AG75" s="11">
        <f t="shared" si="81"/>
        <v>1256</v>
      </c>
      <c r="AH75" s="12">
        <f t="shared" si="82"/>
        <v>0.024087024087024088</v>
      </c>
      <c r="AI75" s="14">
        <f t="shared" si="55"/>
        <v>1323.1666666666667</v>
      </c>
      <c r="AJ75" s="13">
        <f t="shared" si="83"/>
        <v>1247</v>
      </c>
      <c r="AK75" s="11">
        <f t="shared" si="84"/>
        <v>1205</v>
      </c>
      <c r="AL75" s="12">
        <f t="shared" si="85"/>
        <v>0.03368083400160385</v>
      </c>
      <c r="AM75" s="14">
        <f t="shared" si="56"/>
        <v>1308.1666666666667</v>
      </c>
      <c r="AN75" s="13">
        <f t="shared" si="86"/>
        <v>1193</v>
      </c>
      <c r="AO75" s="11">
        <f t="shared" si="87"/>
        <v>1153</v>
      </c>
      <c r="AP75" s="12">
        <f t="shared" si="88"/>
        <v>0.03352891869237217</v>
      </c>
      <c r="AQ75" s="14">
        <f t="shared" si="57"/>
        <v>1291.3333333333333</v>
      </c>
      <c r="AR75" s="13">
        <f t="shared" si="89"/>
        <v>1153</v>
      </c>
      <c r="AS75" s="11">
        <f t="shared" si="90"/>
        <v>1155</v>
      </c>
      <c r="AT75" s="12">
        <f t="shared" si="91"/>
        <v>-0.0017346053772766695</v>
      </c>
      <c r="AU75" s="14">
        <f t="shared" si="58"/>
        <v>1143.0833333333333</v>
      </c>
      <c r="AV75" s="13">
        <f t="shared" si="92"/>
        <v>1152</v>
      </c>
      <c r="AW75" s="11">
        <f t="shared" si="93"/>
        <v>1140</v>
      </c>
      <c r="AX75" s="12">
        <f t="shared" si="94"/>
        <v>0.010416666666666666</v>
      </c>
      <c r="AY75" s="14">
        <f t="shared" si="59"/>
        <v>1151.9166666666667</v>
      </c>
      <c r="AZ75" s="13">
        <f t="shared" si="95"/>
        <v>1135</v>
      </c>
      <c r="BA75" s="11">
        <f t="shared" si="96"/>
        <v>1103</v>
      </c>
      <c r="BB75" s="12">
        <f t="shared" si="97"/>
        <v>0.028193832599118944</v>
      </c>
      <c r="BC75" s="14">
        <f t="shared" si="60"/>
        <v>1122.1666666666667</v>
      </c>
      <c r="BD75" s="13">
        <f t="shared" si="98"/>
        <v>1093</v>
      </c>
      <c r="BE75" s="11">
        <f t="shared" si="99"/>
        <v>1065</v>
      </c>
      <c r="BF75" s="12">
        <f t="shared" si="100"/>
        <v>0.025617566331198535</v>
      </c>
      <c r="BG75" s="14">
        <f t="shared" si="61"/>
        <v>1080.1666666666667</v>
      </c>
      <c r="BH75" s="13">
        <f t="shared" si="101"/>
        <v>1057</v>
      </c>
      <c r="BI75" s="11">
        <f t="shared" si="102"/>
        <v>1049</v>
      </c>
      <c r="BJ75" s="12">
        <f t="shared" si="103"/>
        <v>0.007568590350047304</v>
      </c>
      <c r="BK75" s="14">
        <f t="shared" si="62"/>
        <v>1069</v>
      </c>
      <c r="BL75" s="13">
        <f t="shared" si="104"/>
        <v>1050</v>
      </c>
      <c r="BM75" s="11">
        <f t="shared" si="105"/>
        <v>1008</v>
      </c>
      <c r="BN75" s="12">
        <f t="shared" si="106"/>
        <v>0.04</v>
      </c>
      <c r="BO75" s="14">
        <f t="shared" si="107"/>
        <v>1029.5833333333333</v>
      </c>
      <c r="BP75" s="13">
        <f t="shared" si="108"/>
        <v>1012</v>
      </c>
      <c r="BQ75" s="11">
        <f t="shared" si="109"/>
        <v>984</v>
      </c>
      <c r="BR75" s="12">
        <f t="shared" si="110"/>
        <v>0.02766798418972332</v>
      </c>
      <c r="BS75" s="14">
        <f t="shared" si="111"/>
        <v>993.9166666666666</v>
      </c>
      <c r="BT75" s="13">
        <f t="shared" si="112"/>
        <v>962</v>
      </c>
      <c r="BU75" s="11">
        <f t="shared" si="113"/>
        <v>954</v>
      </c>
      <c r="BV75" s="12">
        <f t="shared" si="114"/>
        <v>0.008316008316008316</v>
      </c>
      <c r="BW75" s="14">
        <f t="shared" si="63"/>
        <v>969.5833333333334</v>
      </c>
      <c r="BX75" s="13">
        <f t="shared" si="64"/>
        <v>951</v>
      </c>
      <c r="BY75" s="11">
        <f t="shared" si="65"/>
        <v>896</v>
      </c>
      <c r="BZ75" s="12">
        <f t="shared" si="115"/>
        <v>0.05783385909568875</v>
      </c>
      <c r="CA75" s="14">
        <f t="shared" si="66"/>
        <v>922.5</v>
      </c>
      <c r="CB75" s="13">
        <f t="shared" si="67"/>
        <v>885</v>
      </c>
      <c r="CC75" s="11">
        <f t="shared" si="68"/>
        <v>853</v>
      </c>
      <c r="CD75" s="12">
        <f t="shared" si="116"/>
        <v>0.03615819209039548</v>
      </c>
      <c r="CE75" s="14">
        <f t="shared" si="69"/>
        <v>873.1666666666666</v>
      </c>
    </row>
    <row r="76" spans="1:83" ht="12.75">
      <c r="A76" s="20">
        <v>4</v>
      </c>
      <c r="B76" s="21" t="s">
        <v>16</v>
      </c>
      <c r="C76" s="9"/>
      <c r="D76" s="13">
        <f t="shared" si="37"/>
        <v>1790</v>
      </c>
      <c r="E76" s="11">
        <f t="shared" si="38"/>
        <v>1832</v>
      </c>
      <c r="F76" s="12">
        <f t="shared" si="70"/>
        <v>-0.02346368715083799</v>
      </c>
      <c r="G76" s="14">
        <f t="shared" si="71"/>
        <v>1811</v>
      </c>
      <c r="H76" s="13">
        <f t="shared" si="39"/>
        <v>1757</v>
      </c>
      <c r="I76" s="11">
        <f t="shared" si="40"/>
        <v>1651</v>
      </c>
      <c r="J76" s="12">
        <f t="shared" si="72"/>
        <v>0.06033010813887308</v>
      </c>
      <c r="K76" s="14">
        <f t="shared" si="41"/>
        <v>1724.75</v>
      </c>
      <c r="L76" s="13">
        <f t="shared" si="42"/>
        <v>1635</v>
      </c>
      <c r="M76" s="11">
        <f t="shared" si="43"/>
        <v>1585</v>
      </c>
      <c r="N76" s="12">
        <f t="shared" si="73"/>
        <v>0.03058103975535168</v>
      </c>
      <c r="O76" s="14">
        <f t="shared" si="44"/>
        <v>1615</v>
      </c>
      <c r="P76" s="13">
        <f t="shared" si="45"/>
        <v>1585</v>
      </c>
      <c r="Q76" s="11">
        <f t="shared" si="46"/>
        <v>1499</v>
      </c>
      <c r="R76" s="12">
        <f t="shared" si="74"/>
        <v>0.05425867507886435</v>
      </c>
      <c r="S76" s="14">
        <f t="shared" si="47"/>
        <v>1537.1666666666667</v>
      </c>
      <c r="T76" s="13">
        <f t="shared" si="48"/>
        <v>1512</v>
      </c>
      <c r="U76" s="11">
        <f t="shared" si="49"/>
        <v>1491</v>
      </c>
      <c r="V76" s="12">
        <f t="shared" si="75"/>
        <v>0.013888888888888888</v>
      </c>
      <c r="W76" s="14">
        <f t="shared" si="50"/>
        <v>1498.6666666666667</v>
      </c>
      <c r="X76" s="13">
        <f t="shared" si="51"/>
        <v>1500</v>
      </c>
      <c r="Y76" s="11">
        <f t="shared" si="52"/>
        <v>1525</v>
      </c>
      <c r="Z76" s="12">
        <f t="shared" si="76"/>
        <v>-0.016666666666666666</v>
      </c>
      <c r="AA76" s="14">
        <f t="shared" si="53"/>
        <v>1515.9166666666667</v>
      </c>
      <c r="AB76" s="13">
        <f t="shared" si="77"/>
        <v>1511</v>
      </c>
      <c r="AC76" s="11">
        <f t="shared" si="78"/>
        <v>1474</v>
      </c>
      <c r="AD76" s="12">
        <f t="shared" si="79"/>
        <v>0.024487094639311716</v>
      </c>
      <c r="AE76" s="14">
        <f t="shared" si="54"/>
        <v>1512.9166666666667</v>
      </c>
      <c r="AF76" s="13">
        <f t="shared" si="80"/>
        <v>1464</v>
      </c>
      <c r="AG76" s="11">
        <f t="shared" si="81"/>
        <v>1425</v>
      </c>
      <c r="AH76" s="12">
        <f t="shared" si="82"/>
        <v>0.02663934426229508</v>
      </c>
      <c r="AI76" s="14">
        <f t="shared" si="55"/>
        <v>1502.9166666666667</v>
      </c>
      <c r="AJ76" s="13">
        <f t="shared" si="83"/>
        <v>1398</v>
      </c>
      <c r="AK76" s="11">
        <f t="shared" si="84"/>
        <v>1354</v>
      </c>
      <c r="AL76" s="12">
        <f t="shared" si="85"/>
        <v>0.031473533619456366</v>
      </c>
      <c r="AM76" s="14">
        <f t="shared" si="56"/>
        <v>1486.25</v>
      </c>
      <c r="AN76" s="13">
        <f t="shared" si="86"/>
        <v>1319</v>
      </c>
      <c r="AO76" s="11">
        <f t="shared" si="87"/>
        <v>1297</v>
      </c>
      <c r="AP76" s="12">
        <f t="shared" si="88"/>
        <v>0.016679302501895376</v>
      </c>
      <c r="AQ76" s="14">
        <f t="shared" si="57"/>
        <v>1476.1666666666667</v>
      </c>
      <c r="AR76" s="13">
        <f t="shared" si="89"/>
        <v>1297</v>
      </c>
      <c r="AS76" s="11">
        <f t="shared" si="90"/>
        <v>1272</v>
      </c>
      <c r="AT76" s="12">
        <f t="shared" si="91"/>
        <v>0.01927525057825752</v>
      </c>
      <c r="AU76" s="14">
        <f t="shared" si="58"/>
        <v>1300.0833333333333</v>
      </c>
      <c r="AV76" s="13">
        <f t="shared" si="92"/>
        <v>1270</v>
      </c>
      <c r="AW76" s="11">
        <f t="shared" si="93"/>
        <v>1201</v>
      </c>
      <c r="AX76" s="12">
        <f t="shared" si="94"/>
        <v>0.05433070866141732</v>
      </c>
      <c r="AY76" s="14">
        <f t="shared" si="59"/>
        <v>1246.1666666666667</v>
      </c>
      <c r="AZ76" s="13">
        <f t="shared" si="95"/>
        <v>1195</v>
      </c>
      <c r="BA76" s="11">
        <f t="shared" si="96"/>
        <v>1148</v>
      </c>
      <c r="BB76" s="12">
        <f t="shared" si="97"/>
        <v>0.03933054393305439</v>
      </c>
      <c r="BC76" s="14">
        <f t="shared" si="60"/>
        <v>1173.75</v>
      </c>
      <c r="BD76" s="13">
        <f t="shared" si="98"/>
        <v>1135</v>
      </c>
      <c r="BE76" s="11">
        <f t="shared" si="99"/>
        <v>1018</v>
      </c>
      <c r="BF76" s="12">
        <f t="shared" si="100"/>
        <v>0.10308370044052863</v>
      </c>
      <c r="BG76" s="14">
        <f t="shared" si="61"/>
        <v>1079.5</v>
      </c>
      <c r="BH76" s="13">
        <f t="shared" si="101"/>
        <v>1010</v>
      </c>
      <c r="BI76" s="11">
        <f t="shared" si="102"/>
        <v>981</v>
      </c>
      <c r="BJ76" s="12">
        <f t="shared" si="103"/>
        <v>0.028712871287128714</v>
      </c>
      <c r="BK76" s="14">
        <f t="shared" si="62"/>
        <v>1044.4166666666667</v>
      </c>
      <c r="BL76" s="13">
        <f t="shared" si="104"/>
        <v>982</v>
      </c>
      <c r="BM76" s="11">
        <f t="shared" si="105"/>
        <v>947</v>
      </c>
      <c r="BN76" s="12">
        <f t="shared" si="106"/>
        <v>0.035641547861507125</v>
      </c>
      <c r="BO76" s="14">
        <f t="shared" si="107"/>
        <v>963</v>
      </c>
      <c r="BP76" s="13">
        <f t="shared" si="108"/>
        <v>949</v>
      </c>
      <c r="BQ76" s="11">
        <f t="shared" si="109"/>
        <v>956</v>
      </c>
      <c r="BR76" s="12">
        <f t="shared" si="110"/>
        <v>-0.007376185458377239</v>
      </c>
      <c r="BS76" s="14">
        <f t="shared" si="111"/>
        <v>952.5</v>
      </c>
      <c r="BT76" s="13">
        <f t="shared" si="112"/>
        <v>941</v>
      </c>
      <c r="BU76" s="11">
        <f t="shared" si="113"/>
        <v>950</v>
      </c>
      <c r="BV76" s="12">
        <f t="shared" si="114"/>
        <v>-0.009564293304994687</v>
      </c>
      <c r="BW76" s="14">
        <f t="shared" si="63"/>
        <v>948.4166666666666</v>
      </c>
      <c r="BX76" s="13">
        <f t="shared" si="64"/>
        <v>944</v>
      </c>
      <c r="BY76" s="11">
        <f t="shared" si="65"/>
        <v>890</v>
      </c>
      <c r="BZ76" s="12">
        <f t="shared" si="115"/>
        <v>0.057203389830508475</v>
      </c>
      <c r="CA76" s="14">
        <f t="shared" si="66"/>
        <v>917.8333333333334</v>
      </c>
      <c r="CB76" s="13">
        <f t="shared" si="67"/>
        <v>881</v>
      </c>
      <c r="CC76" s="11">
        <f t="shared" si="68"/>
        <v>827</v>
      </c>
      <c r="CD76" s="12">
        <f t="shared" si="116"/>
        <v>0.06129398410896708</v>
      </c>
      <c r="CE76" s="14">
        <f t="shared" si="69"/>
        <v>858.5</v>
      </c>
    </row>
    <row r="77" spans="1:83" ht="12.75">
      <c r="A77" s="20">
        <v>5</v>
      </c>
      <c r="B77" s="21" t="s">
        <v>17</v>
      </c>
      <c r="C77" s="9"/>
      <c r="D77" s="13">
        <f t="shared" si="37"/>
        <v>1417</v>
      </c>
      <c r="E77" s="11">
        <f t="shared" si="38"/>
        <v>1315</v>
      </c>
      <c r="F77" s="12">
        <f t="shared" si="70"/>
        <v>0.07198306280875089</v>
      </c>
      <c r="G77" s="14">
        <f t="shared" si="71"/>
        <v>1366</v>
      </c>
      <c r="H77" s="13">
        <f t="shared" si="39"/>
        <v>1319</v>
      </c>
      <c r="I77" s="11">
        <f t="shared" si="40"/>
        <v>1272</v>
      </c>
      <c r="J77" s="12">
        <f t="shared" si="72"/>
        <v>0.0356330553449583</v>
      </c>
      <c r="K77" s="14">
        <f t="shared" si="41"/>
        <v>1280.5833333333333</v>
      </c>
      <c r="L77" s="13">
        <f t="shared" si="42"/>
        <v>1265</v>
      </c>
      <c r="M77" s="11">
        <f t="shared" si="43"/>
        <v>1165</v>
      </c>
      <c r="N77" s="12">
        <f t="shared" si="73"/>
        <v>0.07905138339920949</v>
      </c>
      <c r="O77" s="14">
        <f t="shared" si="44"/>
        <v>1228.5</v>
      </c>
      <c r="P77" s="13">
        <f t="shared" si="45"/>
        <v>1127</v>
      </c>
      <c r="Q77" s="11">
        <f t="shared" si="46"/>
        <v>1018</v>
      </c>
      <c r="R77" s="12">
        <f t="shared" si="74"/>
        <v>0.09671694764862467</v>
      </c>
      <c r="S77" s="14">
        <f t="shared" si="47"/>
        <v>1055.0833333333333</v>
      </c>
      <c r="T77" s="13">
        <f t="shared" si="48"/>
        <v>1012</v>
      </c>
      <c r="U77" s="11">
        <f t="shared" si="49"/>
        <v>1018</v>
      </c>
      <c r="V77" s="12">
        <f t="shared" si="75"/>
        <v>-0.005928853754940711</v>
      </c>
      <c r="W77" s="14">
        <f t="shared" si="50"/>
        <v>1015.5833333333334</v>
      </c>
      <c r="X77" s="13">
        <f t="shared" si="51"/>
        <v>1020</v>
      </c>
      <c r="Y77" s="11">
        <f t="shared" si="52"/>
        <v>1068</v>
      </c>
      <c r="Z77" s="12">
        <f t="shared" si="76"/>
        <v>-0.047058823529411764</v>
      </c>
      <c r="AA77" s="14">
        <f t="shared" si="53"/>
        <v>1047.25</v>
      </c>
      <c r="AB77" s="13">
        <f t="shared" si="77"/>
        <v>1066</v>
      </c>
      <c r="AC77" s="11">
        <f t="shared" si="78"/>
        <v>1064</v>
      </c>
      <c r="AD77" s="12">
        <f t="shared" si="79"/>
        <v>0.001876172607879925</v>
      </c>
      <c r="AE77" s="14">
        <f t="shared" si="54"/>
        <v>1062</v>
      </c>
      <c r="AF77" s="13">
        <f t="shared" si="80"/>
        <v>1065</v>
      </c>
      <c r="AG77" s="11">
        <f t="shared" si="81"/>
        <v>1007</v>
      </c>
      <c r="AH77" s="12">
        <f t="shared" si="82"/>
        <v>0.054460093896713614</v>
      </c>
      <c r="AI77" s="14">
        <f t="shared" si="55"/>
        <v>1067.5833333333333</v>
      </c>
      <c r="AJ77" s="13">
        <f t="shared" si="83"/>
        <v>994</v>
      </c>
      <c r="AK77" s="11">
        <f t="shared" si="84"/>
        <v>998</v>
      </c>
      <c r="AL77" s="12">
        <f t="shared" si="85"/>
        <v>-0.004024144869215292</v>
      </c>
      <c r="AM77" s="14">
        <f t="shared" si="56"/>
        <v>1069</v>
      </c>
      <c r="AN77" s="13">
        <f t="shared" si="86"/>
        <v>989</v>
      </c>
      <c r="AO77" s="11">
        <f t="shared" si="87"/>
        <v>1017</v>
      </c>
      <c r="AP77" s="12">
        <f t="shared" si="88"/>
        <v>-0.028311425682507583</v>
      </c>
      <c r="AQ77" s="14">
        <f t="shared" si="57"/>
        <v>1064.5</v>
      </c>
      <c r="AR77" s="13">
        <f t="shared" si="89"/>
        <v>1017</v>
      </c>
      <c r="AS77" s="11">
        <f t="shared" si="90"/>
        <v>1010</v>
      </c>
      <c r="AT77" s="12">
        <f t="shared" si="91"/>
        <v>0.00688298918387414</v>
      </c>
      <c r="AU77" s="14">
        <f t="shared" si="58"/>
        <v>1008.8333333333334</v>
      </c>
      <c r="AV77" s="13">
        <f t="shared" si="92"/>
        <v>1016</v>
      </c>
      <c r="AW77" s="11">
        <f t="shared" si="93"/>
        <v>1017</v>
      </c>
      <c r="AX77" s="12">
        <f t="shared" si="94"/>
        <v>-0.000984251968503937</v>
      </c>
      <c r="AY77" s="14">
        <f t="shared" si="59"/>
        <v>1017.9166666666666</v>
      </c>
      <c r="AZ77" s="13">
        <f t="shared" si="95"/>
        <v>1015</v>
      </c>
      <c r="BA77" s="11">
        <f t="shared" si="96"/>
        <v>999</v>
      </c>
      <c r="BB77" s="12">
        <f t="shared" si="97"/>
        <v>0.015763546798029555</v>
      </c>
      <c r="BC77" s="14">
        <f t="shared" si="60"/>
        <v>1001.5</v>
      </c>
      <c r="BD77" s="13">
        <f t="shared" si="98"/>
        <v>1000</v>
      </c>
      <c r="BE77" s="11">
        <f t="shared" si="99"/>
        <v>1008</v>
      </c>
      <c r="BF77" s="12">
        <f t="shared" si="100"/>
        <v>-0.008</v>
      </c>
      <c r="BG77" s="14">
        <f t="shared" si="61"/>
        <v>1003.1666666666666</v>
      </c>
      <c r="BH77" s="13">
        <f t="shared" si="101"/>
        <v>1013</v>
      </c>
      <c r="BI77" s="11">
        <f t="shared" si="102"/>
        <v>996</v>
      </c>
      <c r="BJ77" s="12">
        <f t="shared" si="103"/>
        <v>0.01678183613030602</v>
      </c>
      <c r="BK77" s="14">
        <f t="shared" si="62"/>
        <v>1004.8333333333334</v>
      </c>
      <c r="BL77" s="13">
        <f t="shared" si="104"/>
        <v>983</v>
      </c>
      <c r="BM77" s="11">
        <f t="shared" si="105"/>
        <v>963</v>
      </c>
      <c r="BN77" s="12">
        <f t="shared" si="106"/>
        <v>0.02034587995930824</v>
      </c>
      <c r="BO77" s="14">
        <f t="shared" si="107"/>
        <v>978.5833333333334</v>
      </c>
      <c r="BP77" s="13">
        <f t="shared" si="108"/>
        <v>967</v>
      </c>
      <c r="BQ77" s="11">
        <f t="shared" si="109"/>
        <v>937</v>
      </c>
      <c r="BR77" s="12">
        <f t="shared" si="110"/>
        <v>0.031023784901758014</v>
      </c>
      <c r="BS77" s="14">
        <f t="shared" si="111"/>
        <v>951.6666666666666</v>
      </c>
      <c r="BT77" s="13">
        <f t="shared" si="112"/>
        <v>948</v>
      </c>
      <c r="BU77" s="11">
        <f t="shared" si="113"/>
        <v>948</v>
      </c>
      <c r="BV77" s="12">
        <f t="shared" si="114"/>
        <v>0</v>
      </c>
      <c r="BW77" s="14">
        <f t="shared" si="63"/>
        <v>946.0833333333334</v>
      </c>
      <c r="BX77" s="13">
        <f t="shared" si="64"/>
        <v>937</v>
      </c>
      <c r="BY77" s="11">
        <f t="shared" si="65"/>
        <v>923</v>
      </c>
      <c r="BZ77" s="12">
        <f t="shared" si="115"/>
        <v>0.014941302027748132</v>
      </c>
      <c r="CA77" s="14">
        <f t="shared" si="66"/>
        <v>928.8333333333334</v>
      </c>
      <c r="CB77" s="13">
        <f t="shared" si="67"/>
        <v>927</v>
      </c>
      <c r="CC77" s="11">
        <f t="shared" si="68"/>
        <v>887</v>
      </c>
      <c r="CD77" s="12">
        <f t="shared" si="116"/>
        <v>0.043149946062567425</v>
      </c>
      <c r="CE77" s="14">
        <f t="shared" si="69"/>
        <v>905.75</v>
      </c>
    </row>
    <row r="78" spans="1:83" ht="12.75">
      <c r="A78" s="20">
        <v>6</v>
      </c>
      <c r="B78" s="21" t="s">
        <v>18</v>
      </c>
      <c r="C78" s="9"/>
      <c r="D78" s="13">
        <f t="shared" si="37"/>
        <v>751</v>
      </c>
      <c r="E78" s="11">
        <f t="shared" si="38"/>
        <v>766</v>
      </c>
      <c r="F78" s="12">
        <f t="shared" si="70"/>
        <v>-0.019973368841544607</v>
      </c>
      <c r="G78" s="14">
        <f t="shared" si="71"/>
        <v>758.5</v>
      </c>
      <c r="H78" s="13">
        <f t="shared" si="39"/>
        <v>765</v>
      </c>
      <c r="I78" s="11">
        <f t="shared" si="40"/>
        <v>749</v>
      </c>
      <c r="J78" s="12">
        <f t="shared" si="72"/>
        <v>0.02091503267973856</v>
      </c>
      <c r="K78" s="14">
        <f t="shared" si="41"/>
        <v>757.9166666666666</v>
      </c>
      <c r="L78" s="13">
        <f t="shared" si="42"/>
        <v>752</v>
      </c>
      <c r="M78" s="11">
        <f t="shared" si="43"/>
        <v>675</v>
      </c>
      <c r="N78" s="12">
        <f t="shared" si="73"/>
        <v>0.1023936170212766</v>
      </c>
      <c r="O78" s="14">
        <f t="shared" si="44"/>
        <v>706.5833333333334</v>
      </c>
      <c r="P78" s="13">
        <f t="shared" si="45"/>
        <v>676</v>
      </c>
      <c r="Q78" s="11">
        <f t="shared" si="46"/>
        <v>624</v>
      </c>
      <c r="R78" s="12">
        <f t="shared" si="74"/>
        <v>0.07692307692307693</v>
      </c>
      <c r="S78" s="14">
        <f t="shared" si="47"/>
        <v>650</v>
      </c>
      <c r="T78" s="13">
        <f t="shared" si="48"/>
        <v>613</v>
      </c>
      <c r="U78" s="11">
        <f t="shared" si="49"/>
        <v>606</v>
      </c>
      <c r="V78" s="12">
        <f t="shared" si="75"/>
        <v>0.011419249592169658</v>
      </c>
      <c r="W78" s="14">
        <f t="shared" si="50"/>
        <v>601.8333333333334</v>
      </c>
      <c r="X78" s="13">
        <f t="shared" si="51"/>
        <v>613</v>
      </c>
      <c r="Y78" s="11">
        <f t="shared" si="52"/>
        <v>641</v>
      </c>
      <c r="Z78" s="12">
        <f t="shared" si="76"/>
        <v>-0.04567699836867863</v>
      </c>
      <c r="AA78" s="14">
        <f t="shared" si="53"/>
        <v>619.9166666666666</v>
      </c>
      <c r="AB78" s="13">
        <f t="shared" si="77"/>
        <v>603</v>
      </c>
      <c r="AC78" s="11">
        <f t="shared" si="78"/>
        <v>534</v>
      </c>
      <c r="AD78" s="12">
        <f t="shared" si="79"/>
        <v>0.11442786069651742</v>
      </c>
      <c r="AE78" s="14">
        <f t="shared" si="54"/>
        <v>609.6666666666666</v>
      </c>
      <c r="AF78" s="13">
        <f t="shared" si="80"/>
        <v>534</v>
      </c>
      <c r="AG78" s="11">
        <f t="shared" si="81"/>
        <v>491</v>
      </c>
      <c r="AH78" s="12">
        <f t="shared" si="82"/>
        <v>0.08052434456928839</v>
      </c>
      <c r="AI78" s="14">
        <f t="shared" si="55"/>
        <v>588.3333333333334</v>
      </c>
      <c r="AJ78" s="13">
        <f t="shared" si="83"/>
        <v>492</v>
      </c>
      <c r="AK78" s="11">
        <f t="shared" si="84"/>
        <v>482</v>
      </c>
      <c r="AL78" s="12">
        <f t="shared" si="85"/>
        <v>0.02032520325203252</v>
      </c>
      <c r="AM78" s="14">
        <f t="shared" si="56"/>
        <v>560.4166666666666</v>
      </c>
      <c r="AN78" s="13">
        <f t="shared" si="86"/>
        <v>462</v>
      </c>
      <c r="AO78" s="11">
        <f t="shared" si="87"/>
        <v>467</v>
      </c>
      <c r="AP78" s="12">
        <f t="shared" si="88"/>
        <v>-0.010822510822510822</v>
      </c>
      <c r="AQ78" s="14">
        <f t="shared" si="57"/>
        <v>542.0833333333334</v>
      </c>
      <c r="AR78" s="13">
        <f t="shared" si="89"/>
        <v>467</v>
      </c>
      <c r="AS78" s="11">
        <f t="shared" si="90"/>
        <v>446</v>
      </c>
      <c r="AT78" s="12">
        <f t="shared" si="91"/>
        <v>0.044967880085653104</v>
      </c>
      <c r="AU78" s="14">
        <f t="shared" si="58"/>
        <v>449.25</v>
      </c>
      <c r="AV78" s="13">
        <f t="shared" si="92"/>
        <v>448</v>
      </c>
      <c r="AW78" s="11">
        <f t="shared" si="93"/>
        <v>447</v>
      </c>
      <c r="AX78" s="12">
        <f t="shared" si="94"/>
        <v>0.002232142857142857</v>
      </c>
      <c r="AY78" s="14">
        <f t="shared" si="59"/>
        <v>455.8333333333333</v>
      </c>
      <c r="AZ78" s="13">
        <f t="shared" si="95"/>
        <v>445</v>
      </c>
      <c r="BA78" s="11">
        <f t="shared" si="96"/>
        <v>433</v>
      </c>
      <c r="BB78" s="12">
        <f t="shared" si="97"/>
        <v>0.02696629213483146</v>
      </c>
      <c r="BC78" s="14">
        <f t="shared" si="60"/>
        <v>439.3333333333333</v>
      </c>
      <c r="BD78" s="13">
        <f t="shared" si="98"/>
        <v>430</v>
      </c>
      <c r="BE78" s="11">
        <f t="shared" si="99"/>
        <v>412</v>
      </c>
      <c r="BF78" s="12">
        <f t="shared" si="100"/>
        <v>0.04186046511627907</v>
      </c>
      <c r="BG78" s="14">
        <f t="shared" si="61"/>
        <v>421.4166666666667</v>
      </c>
      <c r="BH78" s="13">
        <f t="shared" si="101"/>
        <v>419</v>
      </c>
      <c r="BI78" s="11">
        <f t="shared" si="102"/>
        <v>407</v>
      </c>
      <c r="BJ78" s="12">
        <f t="shared" si="103"/>
        <v>0.028639618138424822</v>
      </c>
      <c r="BK78" s="14">
        <f t="shared" si="62"/>
        <v>419.25</v>
      </c>
      <c r="BL78" s="13">
        <f t="shared" si="104"/>
        <v>407</v>
      </c>
      <c r="BM78" s="11">
        <f t="shared" si="105"/>
        <v>411</v>
      </c>
      <c r="BN78" s="12">
        <f t="shared" si="106"/>
        <v>-0.009828009828009828</v>
      </c>
      <c r="BO78" s="14">
        <f t="shared" si="107"/>
        <v>412.6666666666667</v>
      </c>
      <c r="BP78" s="13">
        <f t="shared" si="108"/>
        <v>408</v>
      </c>
      <c r="BQ78" s="11">
        <f t="shared" si="109"/>
        <v>398</v>
      </c>
      <c r="BR78" s="12">
        <f t="shared" si="110"/>
        <v>0.024509803921568627</v>
      </c>
      <c r="BS78" s="14">
        <f t="shared" si="111"/>
        <v>403.4166666666667</v>
      </c>
      <c r="BT78" s="13">
        <f t="shared" si="112"/>
        <v>391</v>
      </c>
      <c r="BU78" s="11">
        <f t="shared" si="113"/>
        <v>395</v>
      </c>
      <c r="BV78" s="12">
        <f t="shared" si="114"/>
        <v>-0.010230179028132993</v>
      </c>
      <c r="BW78" s="14">
        <f t="shared" si="63"/>
        <v>391.25</v>
      </c>
      <c r="BX78" s="13">
        <f t="shared" si="64"/>
        <v>395</v>
      </c>
      <c r="BY78" s="11">
        <f t="shared" si="65"/>
        <v>360</v>
      </c>
      <c r="BZ78" s="12">
        <f t="shared" si="115"/>
        <v>0.08860759493670886</v>
      </c>
      <c r="CA78" s="14">
        <f t="shared" si="66"/>
        <v>376.125</v>
      </c>
      <c r="CB78" s="13">
        <f t="shared" si="67"/>
        <v>358</v>
      </c>
      <c r="CC78" s="11">
        <f t="shared" si="68"/>
        <v>339</v>
      </c>
      <c r="CD78" s="12">
        <f t="shared" si="116"/>
        <v>0.05307262569832402</v>
      </c>
      <c r="CE78" s="14">
        <f t="shared" si="69"/>
        <v>347.5</v>
      </c>
    </row>
    <row r="79" spans="1:83" ht="12.75">
      <c r="A79" s="22">
        <v>7</v>
      </c>
      <c r="B79" s="21" t="s">
        <v>19</v>
      </c>
      <c r="C79" s="9"/>
      <c r="D79" s="13">
        <f t="shared" si="37"/>
        <v>130</v>
      </c>
      <c r="E79" s="11">
        <f t="shared" si="38"/>
        <v>129</v>
      </c>
      <c r="F79" s="12">
        <f t="shared" si="70"/>
        <v>0.007692307692307693</v>
      </c>
      <c r="G79" s="14">
        <f t="shared" si="71"/>
        <v>129.5</v>
      </c>
      <c r="H79" s="13">
        <f t="shared" si="39"/>
        <v>131</v>
      </c>
      <c r="I79" s="11">
        <f t="shared" si="40"/>
        <v>125</v>
      </c>
      <c r="J79" s="12">
        <f t="shared" si="72"/>
        <v>0.04580152671755725</v>
      </c>
      <c r="K79" s="14">
        <f t="shared" si="41"/>
        <v>124</v>
      </c>
      <c r="L79" s="13">
        <f t="shared" si="42"/>
        <v>126</v>
      </c>
      <c r="M79" s="11">
        <f t="shared" si="43"/>
        <v>111</v>
      </c>
      <c r="N79" s="12">
        <f t="shared" si="73"/>
        <v>0.11904761904761904</v>
      </c>
      <c r="O79" s="14">
        <f t="shared" si="44"/>
        <v>115.25</v>
      </c>
      <c r="P79" s="13">
        <f t="shared" si="45"/>
        <v>108</v>
      </c>
      <c r="Q79" s="11">
        <f t="shared" si="46"/>
        <v>108</v>
      </c>
      <c r="R79" s="12">
        <f t="shared" si="74"/>
        <v>0</v>
      </c>
      <c r="S79" s="14">
        <f t="shared" si="47"/>
        <v>108.41666666666667</v>
      </c>
      <c r="T79" s="13">
        <f t="shared" si="48"/>
        <v>106</v>
      </c>
      <c r="U79" s="11">
        <f t="shared" si="49"/>
        <v>109</v>
      </c>
      <c r="V79" s="12">
        <f t="shared" si="75"/>
        <v>-0.02830188679245283</v>
      </c>
      <c r="W79" s="14">
        <f t="shared" si="50"/>
        <v>108.58333333333333</v>
      </c>
      <c r="X79" s="13">
        <f t="shared" si="51"/>
        <v>106</v>
      </c>
      <c r="Y79" s="11">
        <f t="shared" si="52"/>
        <v>115</v>
      </c>
      <c r="Z79" s="12">
        <f t="shared" si="76"/>
        <v>-0.08490566037735849</v>
      </c>
      <c r="AA79" s="14">
        <f t="shared" si="53"/>
        <v>106.58333333333333</v>
      </c>
      <c r="AB79" s="13">
        <f t="shared" si="77"/>
        <v>118</v>
      </c>
      <c r="AC79" s="11">
        <f t="shared" si="78"/>
        <v>113</v>
      </c>
      <c r="AD79" s="12">
        <f t="shared" si="79"/>
        <v>0.0423728813559322</v>
      </c>
      <c r="AE79" s="14">
        <f t="shared" si="54"/>
        <v>110.83333333333333</v>
      </c>
      <c r="AF79" s="13">
        <f t="shared" si="80"/>
        <v>113</v>
      </c>
      <c r="AG79" s="11">
        <f t="shared" si="81"/>
        <v>103</v>
      </c>
      <c r="AH79" s="12">
        <f t="shared" si="82"/>
        <v>0.08849557522123894</v>
      </c>
      <c r="AI79" s="14">
        <f t="shared" si="55"/>
        <v>116.41666666666667</v>
      </c>
      <c r="AJ79" s="13">
        <f t="shared" si="83"/>
        <v>99</v>
      </c>
      <c r="AK79" s="11">
        <f t="shared" si="84"/>
        <v>92</v>
      </c>
      <c r="AL79" s="12">
        <f t="shared" si="85"/>
        <v>0.0707070707070707</v>
      </c>
      <c r="AM79" s="14">
        <f t="shared" si="56"/>
        <v>117.25</v>
      </c>
      <c r="AN79" s="13">
        <f t="shared" si="86"/>
        <v>89</v>
      </c>
      <c r="AO79" s="11">
        <f t="shared" si="87"/>
        <v>96</v>
      </c>
      <c r="AP79" s="12">
        <f t="shared" si="88"/>
        <v>-0.07865168539325842</v>
      </c>
      <c r="AQ79" s="14">
        <f t="shared" si="57"/>
        <v>114.25</v>
      </c>
      <c r="AR79" s="13">
        <f t="shared" si="89"/>
        <v>96</v>
      </c>
      <c r="AS79" s="11">
        <f t="shared" si="90"/>
        <v>88</v>
      </c>
      <c r="AT79" s="12">
        <f t="shared" si="91"/>
        <v>0.08333333333333333</v>
      </c>
      <c r="AU79" s="14">
        <f t="shared" si="58"/>
        <v>88.58333333333333</v>
      </c>
      <c r="AV79" s="13">
        <f t="shared" si="92"/>
        <v>87</v>
      </c>
      <c r="AW79" s="11">
        <f t="shared" si="93"/>
        <v>87</v>
      </c>
      <c r="AX79" s="12">
        <f t="shared" si="94"/>
        <v>0</v>
      </c>
      <c r="AY79" s="14">
        <f t="shared" si="59"/>
        <v>88.16666666666667</v>
      </c>
      <c r="AZ79" s="13">
        <f t="shared" si="95"/>
        <v>87</v>
      </c>
      <c r="BA79" s="11">
        <f t="shared" si="96"/>
        <v>79</v>
      </c>
      <c r="BB79" s="12">
        <f t="shared" si="97"/>
        <v>0.09195402298850575</v>
      </c>
      <c r="BC79" s="14">
        <f t="shared" si="60"/>
        <v>82.75</v>
      </c>
      <c r="BD79" s="13">
        <f t="shared" si="98"/>
        <v>79</v>
      </c>
      <c r="BE79" s="11">
        <f t="shared" si="99"/>
        <v>74</v>
      </c>
      <c r="BF79" s="12">
        <f t="shared" si="100"/>
        <v>0.06329113924050633</v>
      </c>
      <c r="BG79" s="14">
        <f t="shared" si="61"/>
        <v>75.66666666666667</v>
      </c>
      <c r="BH79" s="13">
        <f t="shared" si="101"/>
        <v>73</v>
      </c>
      <c r="BI79" s="11">
        <f t="shared" si="102"/>
        <v>70</v>
      </c>
      <c r="BJ79" s="12">
        <f t="shared" si="103"/>
        <v>0.0410958904109589</v>
      </c>
      <c r="BK79" s="14">
        <f t="shared" si="62"/>
        <v>74.16666666666667</v>
      </c>
      <c r="BL79" s="13">
        <f t="shared" si="104"/>
        <v>70</v>
      </c>
      <c r="BM79" s="11">
        <f t="shared" si="105"/>
        <v>67</v>
      </c>
      <c r="BN79" s="12">
        <f t="shared" si="106"/>
        <v>0.04285714285714286</v>
      </c>
      <c r="BO79" s="14">
        <f t="shared" si="107"/>
        <v>68.91666666666667</v>
      </c>
      <c r="BP79" s="13">
        <f t="shared" si="108"/>
        <v>69</v>
      </c>
      <c r="BQ79" s="11">
        <f t="shared" si="109"/>
        <v>68</v>
      </c>
      <c r="BR79" s="12">
        <f t="shared" si="110"/>
        <v>0.014492753623188406</v>
      </c>
      <c r="BS79" s="14">
        <f t="shared" si="111"/>
        <v>68.66666666666667</v>
      </c>
      <c r="BT79" s="13">
        <f t="shared" si="112"/>
        <v>66</v>
      </c>
      <c r="BU79" s="11">
        <f t="shared" si="113"/>
        <v>68</v>
      </c>
      <c r="BV79" s="12">
        <f t="shared" si="114"/>
        <v>-0.030303030303030304</v>
      </c>
      <c r="BW79" s="14">
        <f t="shared" si="63"/>
        <v>66.91666666666667</v>
      </c>
      <c r="BX79" s="13">
        <f t="shared" si="64"/>
        <v>68</v>
      </c>
      <c r="BY79" s="11">
        <f t="shared" si="65"/>
        <v>57</v>
      </c>
      <c r="BZ79" s="12">
        <f t="shared" si="115"/>
        <v>0.16176470588235295</v>
      </c>
      <c r="CA79" s="14">
        <f t="shared" si="66"/>
        <v>61.833333333333336</v>
      </c>
      <c r="CB79" s="13">
        <f t="shared" si="67"/>
        <v>56</v>
      </c>
      <c r="CC79" s="11">
        <f t="shared" si="68"/>
        <v>55</v>
      </c>
      <c r="CD79" s="12">
        <f t="shared" si="116"/>
        <v>0.017857142857142856</v>
      </c>
      <c r="CE79" s="14">
        <f t="shared" si="69"/>
        <v>54.916666666666664</v>
      </c>
    </row>
    <row r="80" spans="1:83" ht="12.75">
      <c r="A80" s="23"/>
      <c r="B80" s="21" t="s">
        <v>20</v>
      </c>
      <c r="C80" s="9"/>
      <c r="D80" s="13">
        <f t="shared" si="37"/>
        <v>33</v>
      </c>
      <c r="E80" s="11">
        <f t="shared" si="38"/>
        <v>35</v>
      </c>
      <c r="F80" s="12">
        <f t="shared" si="70"/>
        <v>-0.06060606060606061</v>
      </c>
      <c r="G80" s="14">
        <f t="shared" si="71"/>
        <v>34</v>
      </c>
      <c r="H80" s="13">
        <f t="shared" si="39"/>
        <v>35</v>
      </c>
      <c r="I80" s="11">
        <f t="shared" si="40"/>
        <v>35</v>
      </c>
      <c r="J80" s="12">
        <f t="shared" si="72"/>
        <v>0</v>
      </c>
      <c r="K80" s="14">
        <f t="shared" si="41"/>
        <v>35.333333333333336</v>
      </c>
      <c r="L80" s="13">
        <f t="shared" si="42"/>
        <v>37</v>
      </c>
      <c r="M80" s="11">
        <f t="shared" si="43"/>
        <v>37</v>
      </c>
      <c r="N80" s="12">
        <f t="shared" si="73"/>
        <v>0</v>
      </c>
      <c r="O80" s="14">
        <f t="shared" si="44"/>
        <v>35.75</v>
      </c>
      <c r="P80" s="13">
        <f t="shared" si="45"/>
        <v>37</v>
      </c>
      <c r="Q80" s="11">
        <f t="shared" si="46"/>
        <v>33</v>
      </c>
      <c r="R80" s="12">
        <f t="shared" si="74"/>
        <v>0.10810810810810811</v>
      </c>
      <c r="S80" s="14">
        <f t="shared" si="47"/>
        <v>35.083333333333336</v>
      </c>
      <c r="T80" s="13">
        <f t="shared" si="48"/>
        <v>33</v>
      </c>
      <c r="U80" s="11">
        <f t="shared" si="49"/>
        <v>28</v>
      </c>
      <c r="V80" s="12">
        <f t="shared" si="75"/>
        <v>0.15151515151515152</v>
      </c>
      <c r="W80" s="14">
        <f t="shared" si="50"/>
        <v>32.666666666666664</v>
      </c>
      <c r="X80" s="13">
        <f t="shared" si="51"/>
        <v>28</v>
      </c>
      <c r="Y80" s="11">
        <f t="shared" si="52"/>
        <v>32</v>
      </c>
      <c r="Z80" s="12">
        <f t="shared" si="76"/>
        <v>-0.14285714285714285</v>
      </c>
      <c r="AA80" s="14">
        <f t="shared" si="53"/>
        <v>29.166666666666668</v>
      </c>
      <c r="AB80" s="13">
        <f t="shared" si="77"/>
        <v>32</v>
      </c>
      <c r="AC80" s="11">
        <f t="shared" si="78"/>
        <v>34</v>
      </c>
      <c r="AD80" s="12">
        <f t="shared" si="79"/>
        <v>-0.0625</v>
      </c>
      <c r="AE80" s="14">
        <f t="shared" si="54"/>
        <v>31.083333333333332</v>
      </c>
      <c r="AF80" s="13">
        <f t="shared" si="80"/>
        <v>34</v>
      </c>
      <c r="AG80" s="11">
        <f t="shared" si="81"/>
        <v>36</v>
      </c>
      <c r="AH80" s="12">
        <f t="shared" si="82"/>
        <v>-0.058823529411764705</v>
      </c>
      <c r="AI80" s="14">
        <f t="shared" si="55"/>
        <v>32.416666666666664</v>
      </c>
      <c r="AJ80" s="13">
        <f t="shared" si="83"/>
        <v>37</v>
      </c>
      <c r="AK80" s="11">
        <f t="shared" si="84"/>
        <v>35</v>
      </c>
      <c r="AL80" s="12">
        <f t="shared" si="85"/>
        <v>0.05405405405405406</v>
      </c>
      <c r="AM80" s="14">
        <f t="shared" si="56"/>
        <v>33.666666666666664</v>
      </c>
      <c r="AN80" s="13">
        <f t="shared" si="86"/>
        <v>31</v>
      </c>
      <c r="AO80" s="11">
        <f t="shared" si="87"/>
        <v>35</v>
      </c>
      <c r="AP80" s="12">
        <f t="shared" si="88"/>
        <v>-0.12903225806451613</v>
      </c>
      <c r="AQ80" s="14">
        <f t="shared" si="57"/>
        <v>34.333333333333336</v>
      </c>
      <c r="AR80" s="13">
        <f t="shared" si="89"/>
        <v>35</v>
      </c>
      <c r="AS80" s="11">
        <f t="shared" si="90"/>
        <v>32</v>
      </c>
      <c r="AT80" s="12">
        <f t="shared" si="91"/>
        <v>0.08571428571428572</v>
      </c>
      <c r="AU80" s="14">
        <f t="shared" si="58"/>
        <v>31.916666666666668</v>
      </c>
      <c r="AV80" s="13">
        <f t="shared" si="92"/>
        <v>32</v>
      </c>
      <c r="AW80" s="11">
        <f t="shared" si="93"/>
        <v>29</v>
      </c>
      <c r="AX80" s="12">
        <f t="shared" si="94"/>
        <v>0.09375</v>
      </c>
      <c r="AY80" s="14">
        <f t="shared" si="59"/>
        <v>31.666666666666668</v>
      </c>
      <c r="AZ80" s="13">
        <f t="shared" si="95"/>
        <v>29</v>
      </c>
      <c r="BA80" s="11">
        <f t="shared" si="96"/>
        <v>27</v>
      </c>
      <c r="BB80" s="12">
        <f t="shared" si="97"/>
        <v>0.06896551724137931</v>
      </c>
      <c r="BC80" s="14">
        <f t="shared" si="60"/>
        <v>27.583333333333332</v>
      </c>
      <c r="BD80" s="13">
        <f t="shared" si="98"/>
        <v>27</v>
      </c>
      <c r="BE80" s="11">
        <f t="shared" si="99"/>
        <v>26</v>
      </c>
      <c r="BF80" s="12">
        <f t="shared" si="100"/>
        <v>0.037037037037037035</v>
      </c>
      <c r="BG80" s="14">
        <f t="shared" si="61"/>
        <v>27</v>
      </c>
      <c r="BH80" s="13">
        <f t="shared" si="101"/>
        <v>26</v>
      </c>
      <c r="BI80" s="11">
        <f t="shared" si="102"/>
        <v>23</v>
      </c>
      <c r="BJ80" s="12">
        <f t="shared" si="103"/>
        <v>0.11538461538461539</v>
      </c>
      <c r="BK80" s="14">
        <f t="shared" si="62"/>
        <v>26.833333333333332</v>
      </c>
      <c r="BL80" s="13">
        <f t="shared" si="104"/>
        <v>23</v>
      </c>
      <c r="BM80" s="11">
        <f t="shared" si="105"/>
        <v>22</v>
      </c>
      <c r="BN80" s="12">
        <f t="shared" si="106"/>
        <v>0.043478260869565216</v>
      </c>
      <c r="BO80" s="14">
        <f t="shared" si="107"/>
        <v>22.666666666666668</v>
      </c>
      <c r="BP80" s="13">
        <f t="shared" si="108"/>
        <v>22</v>
      </c>
      <c r="BQ80" s="11">
        <f t="shared" si="109"/>
        <v>20</v>
      </c>
      <c r="BR80" s="12">
        <f t="shared" si="110"/>
        <v>0.09090909090909091</v>
      </c>
      <c r="BS80" s="14">
        <f t="shared" si="111"/>
        <v>21.083333333333332</v>
      </c>
      <c r="BT80" s="13">
        <f t="shared" si="112"/>
        <v>16</v>
      </c>
      <c r="BU80" s="11">
        <f t="shared" si="113"/>
        <v>16</v>
      </c>
      <c r="BV80" s="12">
        <f t="shared" si="114"/>
        <v>0</v>
      </c>
      <c r="BW80" s="14">
        <f t="shared" si="63"/>
        <v>17.25</v>
      </c>
      <c r="BX80" s="13">
        <f t="shared" si="64"/>
        <v>17</v>
      </c>
      <c r="BY80" s="11">
        <f t="shared" si="65"/>
        <v>19</v>
      </c>
      <c r="BZ80" s="12">
        <f t="shared" si="115"/>
        <v>-0.11764705882352941</v>
      </c>
      <c r="CA80" s="14">
        <f t="shared" si="66"/>
        <v>18.083333333333332</v>
      </c>
      <c r="CB80" s="13">
        <f t="shared" si="67"/>
        <v>19</v>
      </c>
      <c r="CC80" s="11">
        <f t="shared" si="68"/>
        <v>19</v>
      </c>
      <c r="CD80" s="12">
        <f t="shared" si="116"/>
        <v>0</v>
      </c>
      <c r="CE80" s="14">
        <f t="shared" si="69"/>
        <v>19</v>
      </c>
    </row>
    <row r="81" spans="1:83" ht="12.75">
      <c r="A81" s="24"/>
      <c r="B81" s="21" t="s">
        <v>21</v>
      </c>
      <c r="C81" s="9"/>
      <c r="D81" s="13">
        <f t="shared" si="37"/>
        <v>477</v>
      </c>
      <c r="E81" s="11">
        <f t="shared" si="38"/>
        <v>427</v>
      </c>
      <c r="F81" s="12">
        <f t="shared" si="70"/>
        <v>0.10482180293501048</v>
      </c>
      <c r="G81" s="14">
        <f t="shared" si="71"/>
        <v>452</v>
      </c>
      <c r="H81" s="13">
        <f t="shared" si="39"/>
        <v>422</v>
      </c>
      <c r="I81" s="11">
        <f t="shared" si="40"/>
        <v>416</v>
      </c>
      <c r="J81" s="12">
        <f t="shared" si="72"/>
        <v>0.014218009478672985</v>
      </c>
      <c r="K81" s="14">
        <f t="shared" si="41"/>
        <v>416.6666666666667</v>
      </c>
      <c r="L81" s="13">
        <f t="shared" si="42"/>
        <v>422</v>
      </c>
      <c r="M81" s="11">
        <f t="shared" si="43"/>
        <v>370</v>
      </c>
      <c r="N81" s="12">
        <f t="shared" si="73"/>
        <v>0.12322274881516587</v>
      </c>
      <c r="O81" s="14">
        <f t="shared" si="44"/>
        <v>385.3333333333333</v>
      </c>
      <c r="P81" s="13">
        <f t="shared" si="45"/>
        <v>363</v>
      </c>
      <c r="Q81" s="11">
        <f t="shared" si="46"/>
        <v>353</v>
      </c>
      <c r="R81" s="12">
        <f t="shared" si="74"/>
        <v>0.027548209366391185</v>
      </c>
      <c r="S81" s="14">
        <f t="shared" si="47"/>
        <v>358.1666666666667</v>
      </c>
      <c r="T81" s="13">
        <f t="shared" si="48"/>
        <v>354</v>
      </c>
      <c r="U81" s="11">
        <f t="shared" si="49"/>
        <v>364</v>
      </c>
      <c r="V81" s="12">
        <f t="shared" si="75"/>
        <v>-0.02824858757062147</v>
      </c>
      <c r="W81" s="14">
        <f t="shared" si="50"/>
        <v>363.8333333333333</v>
      </c>
      <c r="X81" s="13">
        <f t="shared" si="51"/>
        <v>368</v>
      </c>
      <c r="Y81" s="11">
        <f t="shared" si="52"/>
        <v>374</v>
      </c>
      <c r="Z81" s="12">
        <f t="shared" si="76"/>
        <v>-0.016304347826086956</v>
      </c>
      <c r="AA81" s="14">
        <f t="shared" si="53"/>
        <v>369.8333333333333</v>
      </c>
      <c r="AB81" s="13">
        <f t="shared" si="77"/>
        <v>376</v>
      </c>
      <c r="AC81" s="11">
        <f t="shared" si="78"/>
        <v>383</v>
      </c>
      <c r="AD81" s="12">
        <f t="shared" si="79"/>
        <v>-0.018617021276595744</v>
      </c>
      <c r="AE81" s="14">
        <f t="shared" si="54"/>
        <v>371.3333333333333</v>
      </c>
      <c r="AF81" s="13">
        <f t="shared" si="80"/>
        <v>382</v>
      </c>
      <c r="AG81" s="11">
        <f t="shared" si="81"/>
        <v>383</v>
      </c>
      <c r="AH81" s="12">
        <f t="shared" si="82"/>
        <v>-0.002617801047120419</v>
      </c>
      <c r="AI81" s="14">
        <f t="shared" si="55"/>
        <v>376.9166666666667</v>
      </c>
      <c r="AJ81" s="13">
        <f t="shared" si="83"/>
        <v>383</v>
      </c>
      <c r="AK81" s="11">
        <f t="shared" si="84"/>
        <v>356</v>
      </c>
      <c r="AL81" s="12">
        <f t="shared" si="85"/>
        <v>0.07049608355091384</v>
      </c>
      <c r="AM81" s="14">
        <f t="shared" si="56"/>
        <v>380.5</v>
      </c>
      <c r="AN81" s="13">
        <f t="shared" si="86"/>
        <v>338</v>
      </c>
      <c r="AO81" s="11">
        <f t="shared" si="87"/>
        <v>351</v>
      </c>
      <c r="AP81" s="12">
        <f t="shared" si="88"/>
        <v>-0.038461538461538464</v>
      </c>
      <c r="AQ81" s="14">
        <f t="shared" si="57"/>
        <v>381.5</v>
      </c>
      <c r="AR81" s="13">
        <f t="shared" si="89"/>
        <v>357</v>
      </c>
      <c r="AS81" s="11">
        <f t="shared" si="90"/>
        <v>364</v>
      </c>
      <c r="AT81" s="12">
        <f t="shared" si="91"/>
        <v>-0.0196078431372549</v>
      </c>
      <c r="AU81" s="14">
        <f t="shared" si="58"/>
        <v>359.75</v>
      </c>
      <c r="AV81" s="13">
        <f t="shared" si="92"/>
        <v>361</v>
      </c>
      <c r="AW81" s="11">
        <f t="shared" si="93"/>
        <v>357</v>
      </c>
      <c r="AX81" s="12">
        <f t="shared" si="94"/>
        <v>0.0110803324099723</v>
      </c>
      <c r="AY81" s="14">
        <f t="shared" si="59"/>
        <v>359.4166666666667</v>
      </c>
      <c r="AZ81" s="13">
        <f t="shared" si="95"/>
        <v>356</v>
      </c>
      <c r="BA81" s="11">
        <f t="shared" si="96"/>
        <v>328</v>
      </c>
      <c r="BB81" s="12">
        <f t="shared" si="97"/>
        <v>0.07865168539325842</v>
      </c>
      <c r="BC81" s="14">
        <f t="shared" si="60"/>
        <v>345.5</v>
      </c>
      <c r="BD81" s="13">
        <f t="shared" si="98"/>
        <v>319</v>
      </c>
      <c r="BE81" s="11">
        <f t="shared" si="99"/>
        <v>310</v>
      </c>
      <c r="BF81" s="12">
        <f t="shared" si="100"/>
        <v>0.02821316614420063</v>
      </c>
      <c r="BG81" s="14">
        <f t="shared" si="61"/>
        <v>315</v>
      </c>
      <c r="BH81" s="13">
        <f t="shared" si="101"/>
        <v>309</v>
      </c>
      <c r="BI81" s="11">
        <f t="shared" si="102"/>
        <v>274</v>
      </c>
      <c r="BJ81" s="12">
        <f t="shared" si="103"/>
        <v>0.11326860841423948</v>
      </c>
      <c r="BK81" s="14">
        <f t="shared" si="62"/>
        <v>311</v>
      </c>
      <c r="BL81" s="13">
        <f t="shared" si="104"/>
        <v>280</v>
      </c>
      <c r="BM81" s="11">
        <f t="shared" si="105"/>
        <v>241</v>
      </c>
      <c r="BN81" s="12">
        <f t="shared" si="106"/>
        <v>0.1392857142857143</v>
      </c>
      <c r="BO81" s="14">
        <f t="shared" si="107"/>
        <v>262</v>
      </c>
      <c r="BP81" s="13">
        <f t="shared" si="108"/>
        <v>243</v>
      </c>
      <c r="BQ81" s="11">
        <f t="shared" si="109"/>
        <v>234</v>
      </c>
      <c r="BR81" s="12">
        <f t="shared" si="110"/>
        <v>0.037037037037037035</v>
      </c>
      <c r="BS81" s="14">
        <f t="shared" si="111"/>
        <v>236.66666666666666</v>
      </c>
      <c r="BT81" s="13">
        <f t="shared" si="112"/>
        <v>227</v>
      </c>
      <c r="BU81" s="11">
        <f t="shared" si="113"/>
        <v>224</v>
      </c>
      <c r="BV81" s="12">
        <f t="shared" si="114"/>
        <v>0.013215859030837005</v>
      </c>
      <c r="BW81" s="14">
        <f t="shared" si="63"/>
        <v>227.83333333333334</v>
      </c>
      <c r="BX81" s="13">
        <f t="shared" si="64"/>
        <v>221</v>
      </c>
      <c r="BY81" s="11">
        <f t="shared" si="65"/>
        <v>198</v>
      </c>
      <c r="BZ81" s="12">
        <f t="shared" si="115"/>
        <v>0.10407239819004525</v>
      </c>
      <c r="CA81" s="14">
        <f t="shared" si="66"/>
        <v>208</v>
      </c>
      <c r="CB81" s="13">
        <f t="shared" si="67"/>
        <v>197</v>
      </c>
      <c r="CC81" s="11">
        <f t="shared" si="68"/>
        <v>181</v>
      </c>
      <c r="CD81" s="12">
        <f t="shared" si="116"/>
        <v>0.08121827411167512</v>
      </c>
      <c r="CE81" s="14">
        <f t="shared" si="69"/>
        <v>189.58333333333334</v>
      </c>
    </row>
    <row r="82" spans="1:83" ht="12.75">
      <c r="A82" s="22">
        <v>8</v>
      </c>
      <c r="B82" s="21" t="s">
        <v>22</v>
      </c>
      <c r="C82" s="9"/>
      <c r="D82" s="13">
        <f t="shared" si="37"/>
        <v>140</v>
      </c>
      <c r="E82" s="11">
        <f t="shared" si="38"/>
        <v>139</v>
      </c>
      <c r="F82" s="12">
        <f t="shared" si="70"/>
        <v>0.007142857142857143</v>
      </c>
      <c r="G82" s="14">
        <f t="shared" si="71"/>
        <v>139.5</v>
      </c>
      <c r="H82" s="13">
        <f t="shared" si="39"/>
        <v>138</v>
      </c>
      <c r="I82" s="11">
        <f t="shared" si="40"/>
        <v>139</v>
      </c>
      <c r="J82" s="12">
        <f t="shared" si="72"/>
        <v>-0.007246376811594203</v>
      </c>
      <c r="K82" s="14">
        <f t="shared" si="41"/>
        <v>140.41666666666666</v>
      </c>
      <c r="L82" s="13">
        <f t="shared" si="42"/>
        <v>136</v>
      </c>
      <c r="M82" s="11">
        <f t="shared" si="43"/>
        <v>119</v>
      </c>
      <c r="N82" s="12">
        <f t="shared" si="73"/>
        <v>0.125</v>
      </c>
      <c r="O82" s="14">
        <f t="shared" si="44"/>
        <v>124.83333333333333</v>
      </c>
      <c r="P82" s="13">
        <f t="shared" si="45"/>
        <v>117</v>
      </c>
      <c r="Q82" s="11">
        <f t="shared" si="46"/>
        <v>129</v>
      </c>
      <c r="R82" s="12">
        <f t="shared" si="74"/>
        <v>-0.10256410256410256</v>
      </c>
      <c r="S82" s="14">
        <f t="shared" si="47"/>
        <v>121.58333333333333</v>
      </c>
      <c r="T82" s="13">
        <f t="shared" si="48"/>
        <v>117</v>
      </c>
      <c r="U82" s="11">
        <f t="shared" si="49"/>
        <v>114</v>
      </c>
      <c r="V82" s="12">
        <f t="shared" si="75"/>
        <v>0.02564102564102564</v>
      </c>
      <c r="W82" s="14">
        <f t="shared" si="50"/>
        <v>118.08333333333333</v>
      </c>
      <c r="X82" s="13">
        <f t="shared" si="51"/>
        <v>115</v>
      </c>
      <c r="Y82" s="11">
        <f t="shared" si="52"/>
        <v>112</v>
      </c>
      <c r="Z82" s="12">
        <f t="shared" si="76"/>
        <v>0.02608695652173913</v>
      </c>
      <c r="AA82" s="14">
        <f t="shared" si="53"/>
        <v>115.41666666666667</v>
      </c>
      <c r="AB82" s="13">
        <f t="shared" si="77"/>
        <v>113</v>
      </c>
      <c r="AC82" s="11">
        <f t="shared" si="78"/>
        <v>110</v>
      </c>
      <c r="AD82" s="12">
        <f t="shared" si="79"/>
        <v>0.02654867256637168</v>
      </c>
      <c r="AE82" s="14">
        <f t="shared" si="54"/>
        <v>114.16666666666667</v>
      </c>
      <c r="AF82" s="13">
        <f t="shared" si="80"/>
        <v>110</v>
      </c>
      <c r="AG82" s="11">
        <f t="shared" si="81"/>
        <v>109</v>
      </c>
      <c r="AH82" s="12">
        <f t="shared" si="82"/>
        <v>0.00909090909090909</v>
      </c>
      <c r="AI82" s="14">
        <f t="shared" si="55"/>
        <v>112.83333333333333</v>
      </c>
      <c r="AJ82" s="13">
        <f t="shared" si="83"/>
        <v>106</v>
      </c>
      <c r="AK82" s="11">
        <f t="shared" si="84"/>
        <v>108</v>
      </c>
      <c r="AL82" s="12">
        <f t="shared" si="85"/>
        <v>-0.018867924528301886</v>
      </c>
      <c r="AM82" s="14">
        <f t="shared" si="56"/>
        <v>111.75</v>
      </c>
      <c r="AN82" s="13">
        <f t="shared" si="86"/>
        <v>105</v>
      </c>
      <c r="AO82" s="11">
        <f t="shared" si="87"/>
        <v>111</v>
      </c>
      <c r="AP82" s="12">
        <f t="shared" si="88"/>
        <v>-0.05714285714285714</v>
      </c>
      <c r="AQ82" s="14">
        <f t="shared" si="57"/>
        <v>110.58333333333333</v>
      </c>
      <c r="AR82" s="13">
        <f t="shared" si="89"/>
        <v>111</v>
      </c>
      <c r="AS82" s="11">
        <f t="shared" si="90"/>
        <v>121</v>
      </c>
      <c r="AT82" s="12">
        <f t="shared" si="91"/>
        <v>-0.09009009009009009</v>
      </c>
      <c r="AU82" s="14">
        <f t="shared" si="58"/>
        <v>114.75</v>
      </c>
      <c r="AV82" s="13">
        <f t="shared" si="92"/>
        <v>122</v>
      </c>
      <c r="AW82" s="11">
        <f t="shared" si="93"/>
        <v>132</v>
      </c>
      <c r="AX82" s="12">
        <f t="shared" si="94"/>
        <v>-0.08196721311475409</v>
      </c>
      <c r="AY82" s="14">
        <f t="shared" si="59"/>
        <v>130.16666666666666</v>
      </c>
      <c r="AZ82" s="13">
        <f t="shared" si="95"/>
        <v>132</v>
      </c>
      <c r="BA82" s="11">
        <f t="shared" si="96"/>
        <v>122</v>
      </c>
      <c r="BB82" s="12">
        <f t="shared" si="97"/>
        <v>0.07575757575757576</v>
      </c>
      <c r="BC82" s="14">
        <f t="shared" si="60"/>
        <v>128.75</v>
      </c>
      <c r="BD82" s="13">
        <f t="shared" si="98"/>
        <v>120</v>
      </c>
      <c r="BE82" s="11">
        <f t="shared" si="99"/>
        <v>118</v>
      </c>
      <c r="BF82" s="12">
        <f t="shared" si="100"/>
        <v>0.016666666666666666</v>
      </c>
      <c r="BG82" s="14">
        <f t="shared" si="61"/>
        <v>123</v>
      </c>
      <c r="BH82" s="13">
        <f t="shared" si="101"/>
        <v>118</v>
      </c>
      <c r="BI82" s="11">
        <f t="shared" si="102"/>
        <v>111</v>
      </c>
      <c r="BJ82" s="12">
        <f t="shared" si="103"/>
        <v>0.059322033898305086</v>
      </c>
      <c r="BK82" s="14">
        <f t="shared" si="62"/>
        <v>122</v>
      </c>
      <c r="BL82" s="13">
        <f t="shared" si="104"/>
        <v>108</v>
      </c>
      <c r="BM82" s="11">
        <f t="shared" si="105"/>
        <v>100</v>
      </c>
      <c r="BN82" s="12">
        <f t="shared" si="106"/>
        <v>0.07407407407407407</v>
      </c>
      <c r="BO82" s="14">
        <f t="shared" si="107"/>
        <v>102.58333333333333</v>
      </c>
      <c r="BP82" s="13">
        <f t="shared" si="108"/>
        <v>100</v>
      </c>
      <c r="BQ82" s="11">
        <f t="shared" si="109"/>
        <v>102</v>
      </c>
      <c r="BR82" s="12">
        <f t="shared" si="110"/>
        <v>-0.02</v>
      </c>
      <c r="BS82" s="14">
        <f t="shared" si="111"/>
        <v>98.25</v>
      </c>
      <c r="BT82" s="13">
        <f t="shared" si="112"/>
        <v>97</v>
      </c>
      <c r="BU82" s="11">
        <f t="shared" si="113"/>
        <v>95</v>
      </c>
      <c r="BV82" s="12">
        <f t="shared" si="114"/>
        <v>0.020618556701030927</v>
      </c>
      <c r="BW82" s="14">
        <f t="shared" si="63"/>
        <v>95.91666666666667</v>
      </c>
      <c r="BX82" s="13">
        <f t="shared" si="64"/>
        <v>95</v>
      </c>
      <c r="BY82" s="11">
        <f t="shared" si="65"/>
        <v>80</v>
      </c>
      <c r="BZ82" s="12">
        <f t="shared" si="115"/>
        <v>0.15789473684210525</v>
      </c>
      <c r="CA82" s="14">
        <f t="shared" si="66"/>
        <v>87.91666666666667</v>
      </c>
      <c r="CB82" s="13">
        <f t="shared" si="67"/>
        <v>79</v>
      </c>
      <c r="CC82" s="11">
        <f t="shared" si="68"/>
        <v>76</v>
      </c>
      <c r="CD82" s="12">
        <f t="shared" si="116"/>
        <v>0.0379746835443038</v>
      </c>
      <c r="CE82" s="14">
        <f t="shared" si="69"/>
        <v>76.83333333333333</v>
      </c>
    </row>
    <row r="83" spans="1:83" ht="12.75">
      <c r="A83" s="23"/>
      <c r="B83" s="21" t="s">
        <v>24</v>
      </c>
      <c r="C83" s="9"/>
      <c r="D83" s="13">
        <f t="shared" si="37"/>
        <v>76</v>
      </c>
      <c r="E83" s="11">
        <f t="shared" si="38"/>
        <v>72</v>
      </c>
      <c r="F83" s="12">
        <f t="shared" si="70"/>
        <v>0.05263157894736842</v>
      </c>
      <c r="G83" s="14">
        <f t="shared" si="71"/>
        <v>74</v>
      </c>
      <c r="H83" s="13">
        <f t="shared" si="39"/>
        <v>70</v>
      </c>
      <c r="I83" s="11">
        <f t="shared" si="40"/>
        <v>69</v>
      </c>
      <c r="J83" s="12">
        <f t="shared" si="72"/>
        <v>0.014285714285714285</v>
      </c>
      <c r="K83" s="14">
        <f t="shared" si="41"/>
        <v>70.75</v>
      </c>
      <c r="L83" s="13">
        <f t="shared" si="42"/>
        <v>67</v>
      </c>
      <c r="M83" s="11">
        <f t="shared" si="43"/>
        <v>58</v>
      </c>
      <c r="N83" s="12">
        <f t="shared" si="73"/>
        <v>0.13432835820895522</v>
      </c>
      <c r="O83" s="14">
        <f t="shared" si="44"/>
        <v>63.5</v>
      </c>
      <c r="P83" s="13">
        <f t="shared" si="45"/>
        <v>57</v>
      </c>
      <c r="Q83" s="11">
        <f t="shared" si="46"/>
        <v>61</v>
      </c>
      <c r="R83" s="12">
        <f t="shared" si="74"/>
        <v>-0.07017543859649122</v>
      </c>
      <c r="S83" s="14">
        <f t="shared" si="47"/>
        <v>61.666666666666664</v>
      </c>
      <c r="T83" s="13">
        <f t="shared" si="48"/>
        <v>62</v>
      </c>
      <c r="U83" s="11">
        <f t="shared" si="49"/>
        <v>75</v>
      </c>
      <c r="V83" s="12">
        <f t="shared" si="75"/>
        <v>-0.20967741935483872</v>
      </c>
      <c r="W83" s="14">
        <f t="shared" si="50"/>
        <v>68.08333333333333</v>
      </c>
      <c r="X83" s="13">
        <f t="shared" si="51"/>
        <v>75</v>
      </c>
      <c r="Y83" s="11">
        <f t="shared" si="52"/>
        <v>69</v>
      </c>
      <c r="Z83" s="12">
        <f t="shared" si="76"/>
        <v>0.08</v>
      </c>
      <c r="AA83" s="14">
        <f t="shared" si="53"/>
        <v>73.66666666666667</v>
      </c>
      <c r="AB83" s="13">
        <f t="shared" si="77"/>
        <v>68</v>
      </c>
      <c r="AC83" s="11">
        <f t="shared" si="78"/>
        <v>70</v>
      </c>
      <c r="AD83" s="12">
        <f t="shared" si="79"/>
        <v>-0.029411764705882353</v>
      </c>
      <c r="AE83" s="14">
        <f t="shared" si="54"/>
        <v>70.75</v>
      </c>
      <c r="AF83" s="13">
        <f t="shared" si="80"/>
        <v>69</v>
      </c>
      <c r="AG83" s="11">
        <f t="shared" si="81"/>
        <v>66</v>
      </c>
      <c r="AH83" s="12">
        <f t="shared" si="82"/>
        <v>0.043478260869565216</v>
      </c>
      <c r="AI83" s="14">
        <f t="shared" si="55"/>
        <v>69.08333333333333</v>
      </c>
      <c r="AJ83" s="13">
        <f t="shared" si="83"/>
        <v>67</v>
      </c>
      <c r="AK83" s="11">
        <f t="shared" si="84"/>
        <v>65</v>
      </c>
      <c r="AL83" s="12">
        <f t="shared" si="85"/>
        <v>0.029850746268656716</v>
      </c>
      <c r="AM83" s="14">
        <f t="shared" si="56"/>
        <v>69.33333333333333</v>
      </c>
      <c r="AN83" s="13">
        <f t="shared" si="86"/>
        <v>61</v>
      </c>
      <c r="AO83" s="11">
        <f t="shared" si="87"/>
        <v>62</v>
      </c>
      <c r="AP83" s="12">
        <f t="shared" si="88"/>
        <v>-0.01639344262295082</v>
      </c>
      <c r="AQ83" s="14">
        <f t="shared" si="57"/>
        <v>69.33333333333333</v>
      </c>
      <c r="AR83" s="13">
        <f t="shared" si="89"/>
        <v>61</v>
      </c>
      <c r="AS83" s="11">
        <f t="shared" si="90"/>
        <v>63</v>
      </c>
      <c r="AT83" s="12">
        <f t="shared" si="91"/>
        <v>-0.03278688524590164</v>
      </c>
      <c r="AU83" s="14">
        <f t="shared" si="58"/>
        <v>62.25</v>
      </c>
      <c r="AV83" s="13">
        <f t="shared" si="92"/>
        <v>62</v>
      </c>
      <c r="AW83" s="11">
        <f t="shared" si="93"/>
        <v>61</v>
      </c>
      <c r="AX83" s="12">
        <f t="shared" si="94"/>
        <v>0.016129032258064516</v>
      </c>
      <c r="AY83" s="14">
        <f t="shared" si="59"/>
        <v>63.75</v>
      </c>
      <c r="AZ83" s="13">
        <f t="shared" si="95"/>
        <v>61</v>
      </c>
      <c r="BA83" s="11">
        <f t="shared" si="96"/>
        <v>57</v>
      </c>
      <c r="BB83" s="12">
        <f t="shared" si="97"/>
        <v>0.06557377049180328</v>
      </c>
      <c r="BC83" s="14">
        <f t="shared" si="60"/>
        <v>60.666666666666664</v>
      </c>
      <c r="BD83" s="13">
        <f t="shared" si="98"/>
        <v>56</v>
      </c>
      <c r="BE83" s="11">
        <f t="shared" si="99"/>
        <v>56</v>
      </c>
      <c r="BF83" s="12">
        <f t="shared" si="100"/>
        <v>0</v>
      </c>
      <c r="BG83" s="14">
        <f t="shared" si="61"/>
        <v>56.833333333333336</v>
      </c>
      <c r="BH83" s="13">
        <f t="shared" si="101"/>
        <v>54</v>
      </c>
      <c r="BI83" s="11">
        <f t="shared" si="102"/>
        <v>51</v>
      </c>
      <c r="BJ83" s="12">
        <f t="shared" si="103"/>
        <v>0.05555555555555555</v>
      </c>
      <c r="BK83" s="14">
        <f t="shared" si="62"/>
        <v>56.083333333333336</v>
      </c>
      <c r="BL83" s="13">
        <f t="shared" si="104"/>
        <v>53</v>
      </c>
      <c r="BM83" s="11">
        <f t="shared" si="105"/>
        <v>48</v>
      </c>
      <c r="BN83" s="12">
        <f t="shared" si="106"/>
        <v>0.09433962264150944</v>
      </c>
      <c r="BO83" s="14">
        <f t="shared" si="107"/>
        <v>49.166666666666664</v>
      </c>
      <c r="BP83" s="13">
        <f t="shared" si="108"/>
        <v>48</v>
      </c>
      <c r="BQ83" s="11">
        <f t="shared" si="109"/>
        <v>49</v>
      </c>
      <c r="BR83" s="12">
        <f t="shared" si="110"/>
        <v>-0.020833333333333332</v>
      </c>
      <c r="BS83" s="14">
        <f t="shared" si="111"/>
        <v>48.75</v>
      </c>
      <c r="BT83" s="13">
        <f t="shared" si="112"/>
        <v>52</v>
      </c>
      <c r="BU83" s="11">
        <f t="shared" si="113"/>
        <v>51</v>
      </c>
      <c r="BV83" s="12">
        <f t="shared" si="114"/>
        <v>0.019230769230769232</v>
      </c>
      <c r="BW83" s="14">
        <f t="shared" si="63"/>
        <v>51</v>
      </c>
      <c r="BX83" s="13">
        <f t="shared" si="64"/>
        <v>52</v>
      </c>
      <c r="BY83" s="11">
        <f t="shared" si="65"/>
        <v>52</v>
      </c>
      <c r="BZ83" s="12">
        <f t="shared" si="115"/>
        <v>0</v>
      </c>
      <c r="CA83" s="14">
        <f t="shared" si="66"/>
        <v>52.75</v>
      </c>
      <c r="CB83" s="13">
        <f t="shared" si="67"/>
        <v>52</v>
      </c>
      <c r="CC83" s="11">
        <f t="shared" si="68"/>
        <v>49</v>
      </c>
      <c r="CD83" s="12">
        <f t="shared" si="116"/>
        <v>0.057692307692307696</v>
      </c>
      <c r="CE83" s="14">
        <f t="shared" si="69"/>
        <v>51</v>
      </c>
    </row>
    <row r="84" spans="1:83" ht="12.75">
      <c r="A84" s="23"/>
      <c r="B84" s="21" t="s">
        <v>23</v>
      </c>
      <c r="C84" s="9"/>
      <c r="D84" s="13">
        <f t="shared" si="37"/>
        <v>45</v>
      </c>
      <c r="E84" s="11">
        <f t="shared" si="38"/>
        <v>46</v>
      </c>
      <c r="F84" s="12">
        <f t="shared" si="70"/>
        <v>-0.022222222222222223</v>
      </c>
      <c r="G84" s="14">
        <f t="shared" si="71"/>
        <v>45.5</v>
      </c>
      <c r="H84" s="13">
        <f t="shared" si="39"/>
        <v>45</v>
      </c>
      <c r="I84" s="11">
        <f t="shared" si="40"/>
        <v>46</v>
      </c>
      <c r="J84" s="12">
        <f t="shared" si="72"/>
        <v>-0.022222222222222223</v>
      </c>
      <c r="K84" s="14">
        <f t="shared" si="41"/>
        <v>47.166666666666664</v>
      </c>
      <c r="L84" s="13">
        <f t="shared" si="42"/>
        <v>47</v>
      </c>
      <c r="M84" s="11">
        <f t="shared" si="43"/>
        <v>46</v>
      </c>
      <c r="N84" s="12">
        <f t="shared" si="73"/>
        <v>0.02127659574468085</v>
      </c>
      <c r="O84" s="14">
        <f t="shared" si="44"/>
        <v>45.833333333333336</v>
      </c>
      <c r="P84" s="13">
        <f t="shared" si="45"/>
        <v>45</v>
      </c>
      <c r="Q84" s="11">
        <f t="shared" si="46"/>
        <v>49</v>
      </c>
      <c r="R84" s="12">
        <f t="shared" si="74"/>
        <v>-0.08888888888888889</v>
      </c>
      <c r="S84" s="14">
        <f t="shared" si="47"/>
        <v>47.5</v>
      </c>
      <c r="T84" s="13">
        <f t="shared" si="48"/>
        <v>49</v>
      </c>
      <c r="U84" s="11">
        <f t="shared" si="49"/>
        <v>39</v>
      </c>
      <c r="V84" s="12">
        <f t="shared" si="75"/>
        <v>0.20408163265306123</v>
      </c>
      <c r="W84" s="14">
        <f t="shared" si="50"/>
        <v>45.166666666666664</v>
      </c>
      <c r="X84" s="13">
        <f t="shared" si="51"/>
        <v>39</v>
      </c>
      <c r="Y84" s="11">
        <f t="shared" si="52"/>
        <v>42</v>
      </c>
      <c r="Z84" s="12">
        <f t="shared" si="76"/>
        <v>-0.07692307692307693</v>
      </c>
      <c r="AA84" s="14">
        <f t="shared" si="53"/>
        <v>39.75</v>
      </c>
      <c r="AB84" s="13">
        <f t="shared" si="77"/>
        <v>41</v>
      </c>
      <c r="AC84" s="11">
        <f t="shared" si="78"/>
        <v>42</v>
      </c>
      <c r="AD84" s="12">
        <f t="shared" si="79"/>
        <v>-0.024390243902439025</v>
      </c>
      <c r="AE84" s="14">
        <f t="shared" si="54"/>
        <v>40.583333333333336</v>
      </c>
      <c r="AF84" s="13">
        <f t="shared" si="80"/>
        <v>42</v>
      </c>
      <c r="AG84" s="11">
        <f t="shared" si="81"/>
        <v>37</v>
      </c>
      <c r="AH84" s="12">
        <f t="shared" si="82"/>
        <v>0.11904761904761904</v>
      </c>
      <c r="AI84" s="14">
        <f t="shared" si="55"/>
        <v>41.166666666666664</v>
      </c>
      <c r="AJ84" s="13">
        <f t="shared" si="83"/>
        <v>36</v>
      </c>
      <c r="AK84" s="11">
        <f t="shared" si="84"/>
        <v>36</v>
      </c>
      <c r="AL84" s="12">
        <f t="shared" si="85"/>
        <v>0</v>
      </c>
      <c r="AM84" s="14">
        <f t="shared" si="56"/>
        <v>41.166666666666664</v>
      </c>
      <c r="AN84" s="13">
        <f t="shared" si="86"/>
        <v>36</v>
      </c>
      <c r="AO84" s="11">
        <f t="shared" si="87"/>
        <v>37</v>
      </c>
      <c r="AP84" s="12">
        <f t="shared" si="88"/>
        <v>-0.027777777777777776</v>
      </c>
      <c r="AQ84" s="14">
        <f t="shared" si="57"/>
        <v>41.583333333333336</v>
      </c>
      <c r="AR84" s="13">
        <f t="shared" si="89"/>
        <v>35</v>
      </c>
      <c r="AS84" s="11">
        <f t="shared" si="90"/>
        <v>34</v>
      </c>
      <c r="AT84" s="12">
        <f t="shared" si="91"/>
        <v>0.02857142857142857</v>
      </c>
      <c r="AU84" s="14">
        <f t="shared" si="58"/>
        <v>34.666666666666664</v>
      </c>
      <c r="AV84" s="13">
        <f t="shared" si="92"/>
        <v>34</v>
      </c>
      <c r="AW84" s="11">
        <f t="shared" si="93"/>
        <v>37</v>
      </c>
      <c r="AX84" s="12">
        <f t="shared" si="94"/>
        <v>-0.08823529411764706</v>
      </c>
      <c r="AY84" s="14">
        <f t="shared" si="59"/>
        <v>35.75</v>
      </c>
      <c r="AZ84" s="13">
        <f t="shared" si="95"/>
        <v>37</v>
      </c>
      <c r="BA84" s="11">
        <f t="shared" si="96"/>
        <v>32</v>
      </c>
      <c r="BB84" s="12">
        <f t="shared" si="97"/>
        <v>0.13513513513513514</v>
      </c>
      <c r="BC84" s="14">
        <f t="shared" si="60"/>
        <v>33.916666666666664</v>
      </c>
      <c r="BD84" s="13">
        <f t="shared" si="98"/>
        <v>31</v>
      </c>
      <c r="BE84" s="11">
        <f t="shared" si="99"/>
        <v>27</v>
      </c>
      <c r="BF84" s="12">
        <f t="shared" si="100"/>
        <v>0.12903225806451613</v>
      </c>
      <c r="BG84" s="14">
        <f t="shared" si="61"/>
        <v>28.416666666666668</v>
      </c>
      <c r="BH84" s="13">
        <f t="shared" si="101"/>
        <v>28</v>
      </c>
      <c r="BI84" s="11">
        <f t="shared" si="102"/>
        <v>25</v>
      </c>
      <c r="BJ84" s="12">
        <f t="shared" si="103"/>
        <v>0.10714285714285714</v>
      </c>
      <c r="BK84" s="14">
        <f t="shared" si="62"/>
        <v>27.916666666666668</v>
      </c>
      <c r="BL84" s="13">
        <f t="shared" si="104"/>
        <v>25</v>
      </c>
      <c r="BM84" s="11">
        <f t="shared" si="105"/>
        <v>19</v>
      </c>
      <c r="BN84" s="12">
        <f t="shared" si="106"/>
        <v>0.24</v>
      </c>
      <c r="BO84" s="14">
        <f t="shared" si="107"/>
        <v>21.166666666666668</v>
      </c>
      <c r="BP84" s="13">
        <f t="shared" si="108"/>
        <v>20</v>
      </c>
      <c r="BQ84" s="11">
        <f t="shared" si="109"/>
        <v>19</v>
      </c>
      <c r="BR84" s="12">
        <f t="shared" si="110"/>
        <v>0.05</v>
      </c>
      <c r="BS84" s="14">
        <f t="shared" si="111"/>
        <v>19.666666666666668</v>
      </c>
      <c r="BT84" s="13">
        <f t="shared" si="112"/>
        <v>21</v>
      </c>
      <c r="BU84" s="11">
        <f t="shared" si="113"/>
        <v>21</v>
      </c>
      <c r="BV84" s="12">
        <f t="shared" si="114"/>
        <v>0</v>
      </c>
      <c r="BW84" s="14">
        <f t="shared" si="63"/>
        <v>19.916666666666668</v>
      </c>
      <c r="BX84" s="13">
        <f t="shared" si="64"/>
        <v>20</v>
      </c>
      <c r="BY84" s="11">
        <f t="shared" si="65"/>
        <v>20</v>
      </c>
      <c r="BZ84" s="12">
        <f t="shared" si="115"/>
        <v>0</v>
      </c>
      <c r="CA84" s="14">
        <f t="shared" si="66"/>
        <v>20.166666666666668</v>
      </c>
      <c r="CB84" s="13">
        <f t="shared" si="67"/>
        <v>19</v>
      </c>
      <c r="CC84" s="11">
        <f t="shared" si="68"/>
        <v>17</v>
      </c>
      <c r="CD84" s="12">
        <f t="shared" si="116"/>
        <v>0.10526315789473684</v>
      </c>
      <c r="CE84" s="14">
        <f t="shared" si="69"/>
        <v>17.333333333333332</v>
      </c>
    </row>
    <row r="85" spans="1:83" ht="12.75">
      <c r="A85" s="23"/>
      <c r="B85" s="21" t="s">
        <v>25</v>
      </c>
      <c r="C85" s="9"/>
      <c r="D85" s="13">
        <f t="shared" si="37"/>
        <v>124</v>
      </c>
      <c r="E85" s="11">
        <f t="shared" si="38"/>
        <v>135</v>
      </c>
      <c r="F85" s="12">
        <f t="shared" si="70"/>
        <v>-0.08870967741935484</v>
      </c>
      <c r="G85" s="14">
        <f t="shared" si="71"/>
        <v>129.5</v>
      </c>
      <c r="H85" s="13">
        <f t="shared" si="39"/>
        <v>139</v>
      </c>
      <c r="I85" s="11">
        <f t="shared" si="40"/>
        <v>134</v>
      </c>
      <c r="J85" s="12">
        <f t="shared" si="72"/>
        <v>0.03597122302158273</v>
      </c>
      <c r="K85" s="14">
        <f t="shared" si="41"/>
        <v>134.75</v>
      </c>
      <c r="L85" s="13">
        <f t="shared" si="42"/>
        <v>136</v>
      </c>
      <c r="M85" s="11">
        <f t="shared" si="43"/>
        <v>133</v>
      </c>
      <c r="N85" s="12">
        <f t="shared" si="73"/>
        <v>0.022058823529411766</v>
      </c>
      <c r="O85" s="14">
        <f t="shared" si="44"/>
        <v>137.58333333333334</v>
      </c>
      <c r="P85" s="13">
        <f t="shared" si="45"/>
        <v>131</v>
      </c>
      <c r="Q85" s="11">
        <f t="shared" si="46"/>
        <v>139</v>
      </c>
      <c r="R85" s="12">
        <f t="shared" si="74"/>
        <v>-0.061068702290076333</v>
      </c>
      <c r="S85" s="14">
        <f t="shared" si="47"/>
        <v>134.33333333333334</v>
      </c>
      <c r="T85" s="13">
        <f t="shared" si="48"/>
        <v>137</v>
      </c>
      <c r="U85" s="11">
        <f t="shared" si="49"/>
        <v>134</v>
      </c>
      <c r="V85" s="12">
        <f t="shared" si="75"/>
        <v>0.021897810218978103</v>
      </c>
      <c r="W85" s="14">
        <f t="shared" si="50"/>
        <v>134.16666666666666</v>
      </c>
      <c r="X85" s="13">
        <f t="shared" si="51"/>
        <v>130</v>
      </c>
      <c r="Y85" s="11">
        <f t="shared" si="52"/>
        <v>138</v>
      </c>
      <c r="Z85" s="12">
        <f t="shared" si="76"/>
        <v>-0.06153846153846154</v>
      </c>
      <c r="AA85" s="14">
        <f t="shared" si="53"/>
        <v>133.16666666666666</v>
      </c>
      <c r="AB85" s="13">
        <f t="shared" si="77"/>
        <v>137</v>
      </c>
      <c r="AC85" s="11">
        <f t="shared" si="78"/>
        <v>126</v>
      </c>
      <c r="AD85" s="12">
        <f t="shared" si="79"/>
        <v>0.08029197080291971</v>
      </c>
      <c r="AE85" s="14">
        <f t="shared" si="54"/>
        <v>135</v>
      </c>
      <c r="AF85" s="13">
        <f t="shared" si="80"/>
        <v>127</v>
      </c>
      <c r="AG85" s="11">
        <f t="shared" si="81"/>
        <v>122</v>
      </c>
      <c r="AH85" s="12">
        <f t="shared" si="82"/>
        <v>0.03937007874015748</v>
      </c>
      <c r="AI85" s="14">
        <f t="shared" si="55"/>
        <v>135.25</v>
      </c>
      <c r="AJ85" s="13">
        <f t="shared" si="83"/>
        <v>121</v>
      </c>
      <c r="AK85" s="11">
        <f t="shared" si="84"/>
        <v>108</v>
      </c>
      <c r="AL85" s="12">
        <f t="shared" si="85"/>
        <v>0.10743801652892562</v>
      </c>
      <c r="AM85" s="14">
        <f t="shared" si="56"/>
        <v>132</v>
      </c>
      <c r="AN85" s="13">
        <f t="shared" si="86"/>
        <v>109</v>
      </c>
      <c r="AO85" s="11">
        <f t="shared" si="87"/>
        <v>116</v>
      </c>
      <c r="AP85" s="12">
        <f t="shared" si="88"/>
        <v>-0.06422018348623854</v>
      </c>
      <c r="AQ85" s="14">
        <f t="shared" si="57"/>
        <v>128.75</v>
      </c>
      <c r="AR85" s="13">
        <f t="shared" si="89"/>
        <v>114</v>
      </c>
      <c r="AS85" s="11">
        <f t="shared" si="90"/>
        <v>126</v>
      </c>
      <c r="AT85" s="12">
        <f t="shared" si="91"/>
        <v>-0.10526315789473684</v>
      </c>
      <c r="AU85" s="14">
        <f t="shared" si="58"/>
        <v>118.16666666666667</v>
      </c>
      <c r="AV85" s="13">
        <f t="shared" si="92"/>
        <v>125</v>
      </c>
      <c r="AW85" s="11">
        <f t="shared" si="93"/>
        <v>125</v>
      </c>
      <c r="AX85" s="12">
        <f t="shared" si="94"/>
        <v>0</v>
      </c>
      <c r="AY85" s="14">
        <f t="shared" si="59"/>
        <v>125.75</v>
      </c>
      <c r="AZ85" s="13">
        <f t="shared" si="95"/>
        <v>124</v>
      </c>
      <c r="BA85" s="11">
        <f t="shared" si="96"/>
        <v>118</v>
      </c>
      <c r="BB85" s="12">
        <f t="shared" si="97"/>
        <v>0.04838709677419355</v>
      </c>
      <c r="BC85" s="14">
        <f t="shared" si="60"/>
        <v>120.25</v>
      </c>
      <c r="BD85" s="13">
        <f t="shared" si="98"/>
        <v>114</v>
      </c>
      <c r="BE85" s="11">
        <f t="shared" si="99"/>
        <v>112</v>
      </c>
      <c r="BF85" s="12">
        <f t="shared" si="100"/>
        <v>0.017543859649122806</v>
      </c>
      <c r="BG85" s="14">
        <f t="shared" si="61"/>
        <v>115.08333333333333</v>
      </c>
      <c r="BH85" s="13">
        <f t="shared" si="101"/>
        <v>111</v>
      </c>
      <c r="BI85" s="11">
        <f t="shared" si="102"/>
        <v>110</v>
      </c>
      <c r="BJ85" s="12">
        <f t="shared" si="103"/>
        <v>0.009009009009009009</v>
      </c>
      <c r="BK85" s="14">
        <f t="shared" si="62"/>
        <v>114.16666666666667</v>
      </c>
      <c r="BL85" s="13">
        <f t="shared" si="104"/>
        <v>108</v>
      </c>
      <c r="BM85" s="11">
        <f t="shared" si="105"/>
        <v>102</v>
      </c>
      <c r="BN85" s="12">
        <f t="shared" si="106"/>
        <v>0.05555555555555555</v>
      </c>
      <c r="BO85" s="14">
        <f t="shared" si="107"/>
        <v>105.41666666666667</v>
      </c>
      <c r="BP85" s="13">
        <f t="shared" si="108"/>
        <v>102</v>
      </c>
      <c r="BQ85" s="11">
        <f t="shared" si="109"/>
        <v>98</v>
      </c>
      <c r="BR85" s="12">
        <f t="shared" si="110"/>
        <v>0.0392156862745098</v>
      </c>
      <c r="BS85" s="14">
        <f t="shared" si="111"/>
        <v>100</v>
      </c>
      <c r="BT85" s="13">
        <f t="shared" si="112"/>
        <v>88</v>
      </c>
      <c r="BU85" s="11">
        <f t="shared" si="113"/>
        <v>88</v>
      </c>
      <c r="BV85" s="12">
        <f t="shared" si="114"/>
        <v>0</v>
      </c>
      <c r="BW85" s="14">
        <f t="shared" si="63"/>
        <v>107.91666666666667</v>
      </c>
      <c r="BX85" s="13">
        <f t="shared" si="64"/>
        <v>89</v>
      </c>
      <c r="BY85" s="11">
        <f t="shared" si="65"/>
        <v>83</v>
      </c>
      <c r="BZ85" s="12">
        <f t="shared" si="115"/>
        <v>0.06741573033707865</v>
      </c>
      <c r="CA85" s="14">
        <f t="shared" si="66"/>
        <v>85.79166666666667</v>
      </c>
      <c r="CB85" s="13">
        <f t="shared" si="67"/>
        <v>81</v>
      </c>
      <c r="CC85" s="11">
        <f t="shared" si="68"/>
        <v>79</v>
      </c>
      <c r="CD85" s="12">
        <f t="shared" si="116"/>
        <v>0.024691358024691357</v>
      </c>
      <c r="CE85" s="14">
        <f t="shared" si="69"/>
        <v>81.08333333333333</v>
      </c>
    </row>
    <row r="86" spans="1:83" ht="12.75">
      <c r="A86" s="24"/>
      <c r="B86" s="21" t="s">
        <v>26</v>
      </c>
      <c r="C86" s="9"/>
      <c r="D86" s="13">
        <f t="shared" si="37"/>
        <v>101</v>
      </c>
      <c r="E86" s="11">
        <f t="shared" si="38"/>
        <v>96</v>
      </c>
      <c r="F86" s="12">
        <f t="shared" si="70"/>
        <v>0.04950495049504951</v>
      </c>
      <c r="G86" s="14">
        <f t="shared" si="71"/>
        <v>98.5</v>
      </c>
      <c r="H86" s="13">
        <f t="shared" si="39"/>
        <v>94</v>
      </c>
      <c r="I86" s="11">
        <f t="shared" si="40"/>
        <v>93</v>
      </c>
      <c r="J86" s="12">
        <f t="shared" si="72"/>
        <v>0.010638297872340425</v>
      </c>
      <c r="K86" s="14">
        <f t="shared" si="41"/>
        <v>96.16666666666667</v>
      </c>
      <c r="L86" s="13">
        <f t="shared" si="42"/>
        <v>95</v>
      </c>
      <c r="M86" s="11">
        <f t="shared" si="43"/>
        <v>89</v>
      </c>
      <c r="N86" s="12">
        <f t="shared" si="73"/>
        <v>0.06315789473684211</v>
      </c>
      <c r="O86" s="14">
        <f t="shared" si="44"/>
        <v>88.58333333333333</v>
      </c>
      <c r="P86" s="13">
        <f t="shared" si="45"/>
        <v>87</v>
      </c>
      <c r="Q86" s="11">
        <f t="shared" si="46"/>
        <v>82</v>
      </c>
      <c r="R86" s="12">
        <f t="shared" si="74"/>
        <v>0.05747126436781609</v>
      </c>
      <c r="S86" s="14">
        <f t="shared" si="47"/>
        <v>86.5</v>
      </c>
      <c r="T86" s="13">
        <f t="shared" si="48"/>
        <v>80</v>
      </c>
      <c r="U86" s="11">
        <f t="shared" si="49"/>
        <v>86</v>
      </c>
      <c r="V86" s="12">
        <f t="shared" si="75"/>
        <v>-0.075</v>
      </c>
      <c r="W86" s="14">
        <f t="shared" si="50"/>
        <v>82.5</v>
      </c>
      <c r="X86" s="13">
        <f t="shared" si="51"/>
        <v>85</v>
      </c>
      <c r="Y86" s="11">
        <f t="shared" si="52"/>
        <v>83</v>
      </c>
      <c r="Z86" s="12">
        <f t="shared" si="76"/>
        <v>0.023529411764705882</v>
      </c>
      <c r="AA86" s="14">
        <f t="shared" si="53"/>
        <v>83.25</v>
      </c>
      <c r="AB86" s="13">
        <f t="shared" si="77"/>
        <v>83</v>
      </c>
      <c r="AC86" s="11">
        <f t="shared" si="78"/>
        <v>79</v>
      </c>
      <c r="AD86" s="12">
        <f t="shared" si="79"/>
        <v>0.04819277108433735</v>
      </c>
      <c r="AE86" s="14">
        <f t="shared" si="54"/>
        <v>82.08333333333333</v>
      </c>
      <c r="AF86" s="13">
        <f t="shared" si="80"/>
        <v>79</v>
      </c>
      <c r="AG86" s="11">
        <f t="shared" si="81"/>
        <v>76</v>
      </c>
      <c r="AH86" s="12">
        <f t="shared" si="82"/>
        <v>0.0379746835443038</v>
      </c>
      <c r="AI86" s="14">
        <f t="shared" si="55"/>
        <v>81.25</v>
      </c>
      <c r="AJ86" s="13">
        <f t="shared" si="83"/>
        <v>73</v>
      </c>
      <c r="AK86" s="11">
        <f t="shared" si="84"/>
        <v>70</v>
      </c>
      <c r="AL86" s="12">
        <f t="shared" si="85"/>
        <v>0.0410958904109589</v>
      </c>
      <c r="AM86" s="14">
        <f t="shared" si="56"/>
        <v>79.58333333333333</v>
      </c>
      <c r="AN86" s="13">
        <f t="shared" si="86"/>
        <v>74</v>
      </c>
      <c r="AO86" s="11">
        <f t="shared" si="87"/>
        <v>75</v>
      </c>
      <c r="AP86" s="12">
        <f t="shared" si="88"/>
        <v>-0.013513513513513514</v>
      </c>
      <c r="AQ86" s="14">
        <f t="shared" si="57"/>
        <v>78.83333333333333</v>
      </c>
      <c r="AR86" s="13">
        <f t="shared" si="89"/>
        <v>75</v>
      </c>
      <c r="AS86" s="11">
        <f t="shared" si="90"/>
        <v>74</v>
      </c>
      <c r="AT86" s="12">
        <f t="shared" si="91"/>
        <v>0.013333333333333334</v>
      </c>
      <c r="AU86" s="14">
        <f t="shared" si="58"/>
        <v>73.5</v>
      </c>
      <c r="AV86" s="13">
        <f t="shared" si="92"/>
        <v>73</v>
      </c>
      <c r="AW86" s="11">
        <f t="shared" si="93"/>
        <v>77</v>
      </c>
      <c r="AX86" s="12">
        <f t="shared" si="94"/>
        <v>-0.0547945205479452</v>
      </c>
      <c r="AY86" s="14">
        <f t="shared" si="59"/>
        <v>76.41666666666667</v>
      </c>
      <c r="AZ86" s="13">
        <f t="shared" si="95"/>
        <v>76</v>
      </c>
      <c r="BA86" s="11">
        <f t="shared" si="96"/>
        <v>67</v>
      </c>
      <c r="BB86" s="12">
        <f t="shared" si="97"/>
        <v>0.11842105263157894</v>
      </c>
      <c r="BC86" s="14">
        <f t="shared" si="60"/>
        <v>71.33333333333333</v>
      </c>
      <c r="BD86" s="13">
        <f t="shared" si="98"/>
        <v>64</v>
      </c>
      <c r="BE86" s="11">
        <f t="shared" si="99"/>
        <v>59</v>
      </c>
      <c r="BF86" s="12">
        <f t="shared" si="100"/>
        <v>0.078125</v>
      </c>
      <c r="BG86" s="14">
        <f t="shared" si="61"/>
        <v>61.5</v>
      </c>
      <c r="BH86" s="13">
        <f t="shared" si="101"/>
        <v>58</v>
      </c>
      <c r="BI86" s="11">
        <f t="shared" si="102"/>
        <v>52</v>
      </c>
      <c r="BJ86" s="12">
        <f t="shared" si="103"/>
        <v>0.10344827586206896</v>
      </c>
      <c r="BK86" s="14">
        <f t="shared" si="62"/>
        <v>59</v>
      </c>
      <c r="BL86" s="13">
        <f t="shared" si="104"/>
        <v>52</v>
      </c>
      <c r="BM86" s="11">
        <f t="shared" si="105"/>
        <v>56</v>
      </c>
      <c r="BN86" s="12">
        <f t="shared" si="106"/>
        <v>-0.07692307692307693</v>
      </c>
      <c r="BO86" s="14">
        <f t="shared" si="107"/>
        <v>55.166666666666664</v>
      </c>
      <c r="BP86" s="13">
        <f t="shared" si="108"/>
        <v>55</v>
      </c>
      <c r="BQ86" s="11">
        <f t="shared" si="109"/>
        <v>57</v>
      </c>
      <c r="BR86" s="12">
        <f t="shared" si="110"/>
        <v>-0.03636363636363636</v>
      </c>
      <c r="BS86" s="14">
        <f t="shared" si="111"/>
        <v>57.333333333333336</v>
      </c>
      <c r="BT86" s="13">
        <f t="shared" si="112"/>
        <v>51</v>
      </c>
      <c r="BU86" s="11">
        <f t="shared" si="113"/>
        <v>52</v>
      </c>
      <c r="BV86" s="12">
        <f t="shared" si="114"/>
        <v>-0.0196078431372549</v>
      </c>
      <c r="BW86" s="14">
        <f t="shared" si="63"/>
        <v>60.166666666666664</v>
      </c>
      <c r="BX86" s="13">
        <f t="shared" si="64"/>
        <v>52</v>
      </c>
      <c r="BY86" s="11">
        <f t="shared" si="65"/>
        <v>45</v>
      </c>
      <c r="BZ86" s="12">
        <f t="shared" si="115"/>
        <v>0.1346153846153846</v>
      </c>
      <c r="CA86" s="14">
        <f t="shared" si="66"/>
        <v>47.75</v>
      </c>
      <c r="CB86" s="13">
        <f t="shared" si="67"/>
        <v>45</v>
      </c>
      <c r="CC86" s="11">
        <f t="shared" si="68"/>
        <v>38</v>
      </c>
      <c r="CD86" s="12">
        <f t="shared" si="116"/>
        <v>0.15555555555555556</v>
      </c>
      <c r="CE86" s="14">
        <f t="shared" si="69"/>
        <v>41.083333333333336</v>
      </c>
    </row>
    <row r="87" spans="1:83" ht="12.75">
      <c r="A87" s="22">
        <v>9</v>
      </c>
      <c r="B87" s="21" t="s">
        <v>27</v>
      </c>
      <c r="C87" s="9"/>
      <c r="D87" s="13">
        <f t="shared" si="37"/>
        <v>39</v>
      </c>
      <c r="E87" s="11">
        <f t="shared" si="38"/>
        <v>35</v>
      </c>
      <c r="F87" s="12">
        <f t="shared" si="70"/>
        <v>0.10256410256410256</v>
      </c>
      <c r="G87" s="14">
        <f t="shared" si="71"/>
        <v>37</v>
      </c>
      <c r="H87" s="13">
        <f t="shared" si="39"/>
        <v>35</v>
      </c>
      <c r="I87" s="11">
        <f t="shared" si="40"/>
        <v>35</v>
      </c>
      <c r="J87" s="12">
        <f t="shared" si="72"/>
        <v>0</v>
      </c>
      <c r="K87" s="14">
        <f t="shared" si="41"/>
        <v>35.166666666666664</v>
      </c>
      <c r="L87" s="13">
        <f t="shared" si="42"/>
        <v>37</v>
      </c>
      <c r="M87" s="11">
        <f t="shared" si="43"/>
        <v>37</v>
      </c>
      <c r="N87" s="12">
        <f t="shared" si="73"/>
        <v>0</v>
      </c>
      <c r="O87" s="14">
        <f t="shared" si="44"/>
        <v>36.666666666666664</v>
      </c>
      <c r="P87" s="13">
        <f t="shared" si="45"/>
        <v>36</v>
      </c>
      <c r="Q87" s="11">
        <f t="shared" si="46"/>
        <v>36</v>
      </c>
      <c r="R87" s="12">
        <f t="shared" si="74"/>
        <v>0</v>
      </c>
      <c r="S87" s="14">
        <f t="shared" si="47"/>
        <v>35.666666666666664</v>
      </c>
      <c r="T87" s="13">
        <f t="shared" si="48"/>
        <v>35</v>
      </c>
      <c r="U87" s="11">
        <f t="shared" si="49"/>
        <v>31</v>
      </c>
      <c r="V87" s="12">
        <f t="shared" si="75"/>
        <v>0.11428571428571428</v>
      </c>
      <c r="W87" s="14">
        <f t="shared" si="50"/>
        <v>34</v>
      </c>
      <c r="X87" s="13">
        <f t="shared" si="51"/>
        <v>30</v>
      </c>
      <c r="Y87" s="11">
        <f t="shared" si="52"/>
        <v>35</v>
      </c>
      <c r="Z87" s="12">
        <f t="shared" si="76"/>
        <v>-0.16666666666666666</v>
      </c>
      <c r="AA87" s="14">
        <f t="shared" si="53"/>
        <v>32.166666666666664</v>
      </c>
      <c r="AB87" s="13">
        <f t="shared" si="77"/>
        <v>36</v>
      </c>
      <c r="AC87" s="11">
        <f t="shared" si="78"/>
        <v>35</v>
      </c>
      <c r="AD87" s="12">
        <f t="shared" si="79"/>
        <v>0.027777777777777776</v>
      </c>
      <c r="AE87" s="14">
        <f t="shared" si="54"/>
        <v>34.083333333333336</v>
      </c>
      <c r="AF87" s="13">
        <f t="shared" si="80"/>
        <v>33</v>
      </c>
      <c r="AG87" s="11">
        <f t="shared" si="81"/>
        <v>33</v>
      </c>
      <c r="AH87" s="12">
        <f t="shared" si="82"/>
        <v>0</v>
      </c>
      <c r="AI87" s="14">
        <f t="shared" si="55"/>
        <v>36</v>
      </c>
      <c r="AJ87" s="13">
        <f t="shared" si="83"/>
        <v>34</v>
      </c>
      <c r="AK87" s="11">
        <f t="shared" si="84"/>
        <v>34</v>
      </c>
      <c r="AL87" s="12">
        <f t="shared" si="85"/>
        <v>0</v>
      </c>
      <c r="AM87" s="14">
        <f t="shared" si="56"/>
        <v>36.416666666666664</v>
      </c>
      <c r="AN87" s="13">
        <f t="shared" si="86"/>
        <v>32</v>
      </c>
      <c r="AO87" s="11">
        <f t="shared" si="87"/>
        <v>39</v>
      </c>
      <c r="AP87" s="12">
        <f t="shared" si="88"/>
        <v>-0.21875</v>
      </c>
      <c r="AQ87" s="14">
        <f t="shared" si="57"/>
        <v>35.583333333333336</v>
      </c>
      <c r="AR87" s="13">
        <f t="shared" si="89"/>
        <v>39</v>
      </c>
      <c r="AS87" s="11">
        <f t="shared" si="90"/>
        <v>36</v>
      </c>
      <c r="AT87" s="12">
        <f t="shared" si="91"/>
        <v>0.07692307692307693</v>
      </c>
      <c r="AU87" s="14">
        <f t="shared" si="58"/>
        <v>38.25</v>
      </c>
      <c r="AV87" s="13">
        <f t="shared" si="92"/>
        <v>34</v>
      </c>
      <c r="AW87" s="11">
        <f t="shared" si="93"/>
        <v>34</v>
      </c>
      <c r="AX87" s="12">
        <f t="shared" si="94"/>
        <v>0</v>
      </c>
      <c r="AY87" s="14">
        <f t="shared" si="59"/>
        <v>33.583333333333336</v>
      </c>
      <c r="AZ87" s="13">
        <f t="shared" si="95"/>
        <v>34</v>
      </c>
      <c r="BA87" s="11">
        <f t="shared" si="96"/>
        <v>32</v>
      </c>
      <c r="BB87" s="12">
        <f t="shared" si="97"/>
        <v>0.058823529411764705</v>
      </c>
      <c r="BC87" s="14">
        <f t="shared" si="60"/>
        <v>32.916666666666664</v>
      </c>
      <c r="BD87" s="13">
        <f t="shared" si="98"/>
        <v>32</v>
      </c>
      <c r="BE87" s="11">
        <f t="shared" si="99"/>
        <v>35</v>
      </c>
      <c r="BF87" s="12">
        <f t="shared" si="100"/>
        <v>-0.09375</v>
      </c>
      <c r="BG87" s="14">
        <f t="shared" si="61"/>
        <v>32.916666666666664</v>
      </c>
      <c r="BH87" s="13">
        <f t="shared" si="101"/>
        <v>35</v>
      </c>
      <c r="BI87" s="11">
        <f t="shared" si="102"/>
        <v>33</v>
      </c>
      <c r="BJ87" s="12">
        <f t="shared" si="103"/>
        <v>0.05714285714285714</v>
      </c>
      <c r="BK87" s="14">
        <f t="shared" si="62"/>
        <v>33.916666666666664</v>
      </c>
      <c r="BL87" s="13">
        <f t="shared" si="104"/>
        <v>32</v>
      </c>
      <c r="BM87" s="11">
        <f t="shared" si="105"/>
        <v>33</v>
      </c>
      <c r="BN87" s="12">
        <f t="shared" si="106"/>
        <v>-0.03125</v>
      </c>
      <c r="BO87" s="14">
        <f t="shared" si="107"/>
        <v>32</v>
      </c>
      <c r="BP87" s="13">
        <f t="shared" si="108"/>
        <v>33</v>
      </c>
      <c r="BQ87" s="11">
        <f t="shared" si="109"/>
        <v>31</v>
      </c>
      <c r="BR87" s="12">
        <f t="shared" si="110"/>
        <v>0.06060606060606061</v>
      </c>
      <c r="BS87" s="14">
        <f t="shared" si="111"/>
        <v>31.916666666666668</v>
      </c>
      <c r="BT87" s="13">
        <f t="shared" si="112"/>
        <v>30</v>
      </c>
      <c r="BU87" s="11">
        <f t="shared" si="113"/>
        <v>31</v>
      </c>
      <c r="BV87" s="12">
        <f t="shared" si="114"/>
        <v>-0.03333333333333333</v>
      </c>
      <c r="BW87" s="14">
        <f t="shared" si="63"/>
        <v>30.583333333333332</v>
      </c>
      <c r="BX87" s="13">
        <f t="shared" si="64"/>
        <v>32</v>
      </c>
      <c r="BY87" s="11">
        <f t="shared" si="65"/>
        <v>26</v>
      </c>
      <c r="BZ87" s="12">
        <f t="shared" si="115"/>
        <v>0.1875</v>
      </c>
      <c r="CA87" s="14">
        <f t="shared" si="66"/>
        <v>29.791666666666668</v>
      </c>
      <c r="CB87" s="13">
        <f t="shared" si="67"/>
        <v>26</v>
      </c>
      <c r="CC87" s="11">
        <f t="shared" si="68"/>
        <v>24</v>
      </c>
      <c r="CD87" s="12">
        <f t="shared" si="116"/>
        <v>0.07692307692307693</v>
      </c>
      <c r="CE87" s="14">
        <f t="shared" si="69"/>
        <v>25.166666666666668</v>
      </c>
    </row>
    <row r="88" spans="1:83" ht="12.75">
      <c r="A88" s="23"/>
      <c r="B88" s="21" t="s">
        <v>28</v>
      </c>
      <c r="C88" s="9"/>
      <c r="D88" s="13">
        <f t="shared" si="37"/>
        <v>188</v>
      </c>
      <c r="E88" s="11">
        <f t="shared" si="38"/>
        <v>193</v>
      </c>
      <c r="F88" s="12">
        <f t="shared" si="70"/>
        <v>-0.026595744680851064</v>
      </c>
      <c r="G88" s="14">
        <f t="shared" si="71"/>
        <v>190.5</v>
      </c>
      <c r="H88" s="13">
        <f t="shared" si="39"/>
        <v>196</v>
      </c>
      <c r="I88" s="11">
        <f t="shared" si="40"/>
        <v>196</v>
      </c>
      <c r="J88" s="12">
        <f t="shared" si="72"/>
        <v>0</v>
      </c>
      <c r="K88" s="14">
        <f t="shared" si="41"/>
        <v>197</v>
      </c>
      <c r="L88" s="13">
        <f t="shared" si="42"/>
        <v>198</v>
      </c>
      <c r="M88" s="11">
        <f t="shared" si="43"/>
        <v>206</v>
      </c>
      <c r="N88" s="12">
        <f t="shared" si="73"/>
        <v>-0.04040404040404041</v>
      </c>
      <c r="O88" s="14">
        <f t="shared" si="44"/>
        <v>204.91666666666666</v>
      </c>
      <c r="P88" s="13">
        <f t="shared" si="45"/>
        <v>202</v>
      </c>
      <c r="Q88" s="11">
        <f t="shared" si="46"/>
        <v>196</v>
      </c>
      <c r="R88" s="12">
        <f t="shared" si="74"/>
        <v>0.0297029702970297</v>
      </c>
      <c r="S88" s="14">
        <f t="shared" si="47"/>
        <v>194.91666666666666</v>
      </c>
      <c r="T88" s="13">
        <f t="shared" si="48"/>
        <v>198</v>
      </c>
      <c r="U88" s="11">
        <f t="shared" si="49"/>
        <v>190</v>
      </c>
      <c r="V88" s="12">
        <f t="shared" si="75"/>
        <v>0.04040404040404041</v>
      </c>
      <c r="W88" s="14">
        <f t="shared" si="50"/>
        <v>196</v>
      </c>
      <c r="X88" s="13">
        <f t="shared" si="51"/>
        <v>191</v>
      </c>
      <c r="Y88" s="11">
        <f t="shared" si="52"/>
        <v>184</v>
      </c>
      <c r="Z88" s="12">
        <f t="shared" si="76"/>
        <v>0.03664921465968586</v>
      </c>
      <c r="AA88" s="14">
        <f t="shared" si="53"/>
        <v>186.41666666666666</v>
      </c>
      <c r="AB88" s="13">
        <f t="shared" si="77"/>
        <v>183</v>
      </c>
      <c r="AC88" s="11">
        <f t="shared" si="78"/>
        <v>183</v>
      </c>
      <c r="AD88" s="12">
        <f t="shared" si="79"/>
        <v>0</v>
      </c>
      <c r="AE88" s="14">
        <f t="shared" si="54"/>
        <v>186</v>
      </c>
      <c r="AF88" s="13">
        <f t="shared" si="80"/>
        <v>182</v>
      </c>
      <c r="AG88" s="11">
        <f t="shared" si="81"/>
        <v>172</v>
      </c>
      <c r="AH88" s="12">
        <f t="shared" si="82"/>
        <v>0.054945054945054944</v>
      </c>
      <c r="AI88" s="14">
        <f t="shared" si="55"/>
        <v>185.08333333333334</v>
      </c>
      <c r="AJ88" s="13">
        <f t="shared" si="83"/>
        <v>172</v>
      </c>
      <c r="AK88" s="11">
        <f t="shared" si="84"/>
        <v>148</v>
      </c>
      <c r="AL88" s="12">
        <f t="shared" si="85"/>
        <v>0.13953488372093023</v>
      </c>
      <c r="AM88" s="14">
        <f t="shared" si="56"/>
        <v>184.41666666666666</v>
      </c>
      <c r="AN88" s="13">
        <f t="shared" si="86"/>
        <v>152</v>
      </c>
      <c r="AO88" s="11">
        <f t="shared" si="87"/>
        <v>148</v>
      </c>
      <c r="AP88" s="12">
        <f t="shared" si="88"/>
        <v>0.02631578947368421</v>
      </c>
      <c r="AQ88" s="14">
        <f t="shared" si="57"/>
        <v>183.58333333333334</v>
      </c>
      <c r="AR88" s="13">
        <f t="shared" si="89"/>
        <v>148</v>
      </c>
      <c r="AS88" s="11">
        <f t="shared" si="90"/>
        <v>150</v>
      </c>
      <c r="AT88" s="12">
        <f t="shared" si="91"/>
        <v>-0.013513513513513514</v>
      </c>
      <c r="AU88" s="14">
        <f t="shared" si="58"/>
        <v>149</v>
      </c>
      <c r="AV88" s="13">
        <f t="shared" si="92"/>
        <v>155</v>
      </c>
      <c r="AW88" s="11">
        <f t="shared" si="93"/>
        <v>150</v>
      </c>
      <c r="AX88" s="12">
        <f t="shared" si="94"/>
        <v>0.03225806451612903</v>
      </c>
      <c r="AY88" s="14">
        <f t="shared" si="59"/>
        <v>155.41666666666666</v>
      </c>
      <c r="AZ88" s="13">
        <f t="shared" si="95"/>
        <v>152</v>
      </c>
      <c r="BA88" s="11">
        <f t="shared" si="96"/>
        <v>151</v>
      </c>
      <c r="BB88" s="12">
        <f t="shared" si="97"/>
        <v>0.006578947368421052</v>
      </c>
      <c r="BC88" s="14">
        <f t="shared" si="60"/>
        <v>153</v>
      </c>
      <c r="BD88" s="13">
        <f t="shared" si="98"/>
        <v>151</v>
      </c>
      <c r="BE88" s="11">
        <f t="shared" si="99"/>
        <v>154</v>
      </c>
      <c r="BF88" s="12">
        <f t="shared" si="100"/>
        <v>-0.019867549668874173</v>
      </c>
      <c r="BG88" s="14">
        <f t="shared" si="61"/>
        <v>150.08333333333334</v>
      </c>
      <c r="BH88" s="13">
        <f t="shared" si="101"/>
        <v>153</v>
      </c>
      <c r="BI88" s="11">
        <f t="shared" si="102"/>
        <v>141</v>
      </c>
      <c r="BJ88" s="12">
        <f t="shared" si="103"/>
        <v>0.0784313725490196</v>
      </c>
      <c r="BK88" s="14">
        <f t="shared" si="62"/>
        <v>150.58333333333334</v>
      </c>
      <c r="BL88" s="13">
        <f t="shared" si="104"/>
        <v>138</v>
      </c>
      <c r="BM88" s="11">
        <f t="shared" si="105"/>
        <v>135</v>
      </c>
      <c r="BN88" s="12">
        <f t="shared" si="106"/>
        <v>0.021739130434782608</v>
      </c>
      <c r="BO88" s="14">
        <f t="shared" si="107"/>
        <v>138.5</v>
      </c>
      <c r="BP88" s="13">
        <f t="shared" si="108"/>
        <v>136</v>
      </c>
      <c r="BQ88" s="11">
        <f t="shared" si="109"/>
        <v>120</v>
      </c>
      <c r="BR88" s="12">
        <f t="shared" si="110"/>
        <v>0.11764705882352941</v>
      </c>
      <c r="BS88" s="14">
        <f t="shared" si="111"/>
        <v>128.75</v>
      </c>
      <c r="BT88" s="13">
        <f t="shared" si="112"/>
        <v>114</v>
      </c>
      <c r="BU88" s="11">
        <f t="shared" si="113"/>
        <v>115</v>
      </c>
      <c r="BV88" s="12">
        <f t="shared" si="114"/>
        <v>-0.008771929824561403</v>
      </c>
      <c r="BW88" s="14">
        <f t="shared" si="63"/>
        <v>115.75</v>
      </c>
      <c r="BX88" s="13">
        <f t="shared" si="64"/>
        <v>114</v>
      </c>
      <c r="BY88" s="11">
        <f t="shared" si="65"/>
        <v>107</v>
      </c>
      <c r="BZ88" s="12">
        <f t="shared" si="115"/>
        <v>0.06140350877192982</v>
      </c>
      <c r="CA88" s="14">
        <f t="shared" si="66"/>
        <v>108</v>
      </c>
      <c r="CB88" s="13">
        <f t="shared" si="67"/>
        <v>107</v>
      </c>
      <c r="CC88" s="11">
        <f t="shared" si="68"/>
        <v>100</v>
      </c>
      <c r="CD88" s="12">
        <f t="shared" si="116"/>
        <v>0.06542056074766354</v>
      </c>
      <c r="CE88" s="14">
        <f t="shared" si="69"/>
        <v>103.5</v>
      </c>
    </row>
    <row r="89" spans="1:83" ht="12.75">
      <c r="A89" s="24"/>
      <c r="B89" s="21" t="s">
        <v>29</v>
      </c>
      <c r="C89" s="9"/>
      <c r="D89" s="13">
        <f t="shared" si="37"/>
        <v>79</v>
      </c>
      <c r="E89" s="11">
        <f t="shared" si="38"/>
        <v>69</v>
      </c>
      <c r="F89" s="12">
        <f t="shared" si="70"/>
        <v>0.12658227848101267</v>
      </c>
      <c r="G89" s="14">
        <f t="shared" si="71"/>
        <v>74</v>
      </c>
      <c r="H89" s="13">
        <f t="shared" si="39"/>
        <v>69</v>
      </c>
      <c r="I89" s="11">
        <f t="shared" si="40"/>
        <v>71</v>
      </c>
      <c r="J89" s="12">
        <f t="shared" si="72"/>
        <v>-0.028985507246376812</v>
      </c>
      <c r="K89" s="14">
        <f t="shared" si="41"/>
        <v>72.16666666666667</v>
      </c>
      <c r="L89" s="13">
        <f t="shared" si="42"/>
        <v>71</v>
      </c>
      <c r="M89" s="11">
        <f t="shared" si="43"/>
        <v>68</v>
      </c>
      <c r="N89" s="12">
        <f t="shared" si="73"/>
        <v>0.04225352112676056</v>
      </c>
      <c r="O89" s="14">
        <f t="shared" si="44"/>
        <v>68.91666666666667</v>
      </c>
      <c r="P89" s="13">
        <f t="shared" si="45"/>
        <v>67</v>
      </c>
      <c r="Q89" s="11">
        <f t="shared" si="46"/>
        <v>68</v>
      </c>
      <c r="R89" s="12">
        <f t="shared" si="74"/>
        <v>-0.014925373134328358</v>
      </c>
      <c r="S89" s="14">
        <f t="shared" si="47"/>
        <v>67.08333333333333</v>
      </c>
      <c r="T89" s="13">
        <f t="shared" si="48"/>
        <v>69</v>
      </c>
      <c r="U89" s="11">
        <f t="shared" si="49"/>
        <v>67</v>
      </c>
      <c r="V89" s="12">
        <f t="shared" si="75"/>
        <v>0.028985507246376812</v>
      </c>
      <c r="W89" s="14">
        <f t="shared" si="50"/>
        <v>69.75</v>
      </c>
      <c r="X89" s="13">
        <f t="shared" si="51"/>
        <v>66</v>
      </c>
      <c r="Y89" s="11">
        <f t="shared" si="52"/>
        <v>66</v>
      </c>
      <c r="Z89" s="12">
        <f t="shared" si="76"/>
        <v>0</v>
      </c>
      <c r="AA89" s="14">
        <f t="shared" si="53"/>
        <v>66.41666666666667</v>
      </c>
      <c r="AB89" s="13">
        <f t="shared" si="77"/>
        <v>65</v>
      </c>
      <c r="AC89" s="11">
        <f t="shared" si="78"/>
        <v>56</v>
      </c>
      <c r="AD89" s="12">
        <f t="shared" si="79"/>
        <v>0.13846153846153847</v>
      </c>
      <c r="AE89" s="14">
        <f t="shared" si="54"/>
        <v>65.58333333333333</v>
      </c>
      <c r="AF89" s="13">
        <f t="shared" si="80"/>
        <v>55</v>
      </c>
      <c r="AG89" s="11">
        <f t="shared" si="81"/>
        <v>51</v>
      </c>
      <c r="AH89" s="12">
        <f t="shared" si="82"/>
        <v>0.07272727272727272</v>
      </c>
      <c r="AI89" s="14">
        <f t="shared" si="55"/>
        <v>63.666666666666664</v>
      </c>
      <c r="AJ89" s="13">
        <f t="shared" si="83"/>
        <v>51</v>
      </c>
      <c r="AK89" s="11">
        <f t="shared" si="84"/>
        <v>49</v>
      </c>
      <c r="AL89" s="12">
        <f t="shared" si="85"/>
        <v>0.0392156862745098</v>
      </c>
      <c r="AM89" s="14">
        <f t="shared" si="56"/>
        <v>60.5</v>
      </c>
      <c r="AN89" s="13">
        <f t="shared" si="86"/>
        <v>46</v>
      </c>
      <c r="AO89" s="11">
        <f t="shared" si="87"/>
        <v>46</v>
      </c>
      <c r="AP89" s="12">
        <f t="shared" si="88"/>
        <v>0</v>
      </c>
      <c r="AQ89" s="14">
        <f t="shared" si="57"/>
        <v>57.916666666666664</v>
      </c>
      <c r="AR89" s="13">
        <f t="shared" si="89"/>
        <v>46</v>
      </c>
      <c r="AS89" s="11">
        <f t="shared" si="90"/>
        <v>46</v>
      </c>
      <c r="AT89" s="12">
        <f t="shared" si="91"/>
        <v>0</v>
      </c>
      <c r="AU89" s="14">
        <f t="shared" si="58"/>
        <v>45.5</v>
      </c>
      <c r="AV89" s="13">
        <f t="shared" si="92"/>
        <v>46</v>
      </c>
      <c r="AW89" s="11">
        <f t="shared" si="93"/>
        <v>43</v>
      </c>
      <c r="AX89" s="12">
        <f t="shared" si="94"/>
        <v>0.06521739130434782</v>
      </c>
      <c r="AY89" s="14">
        <f t="shared" si="59"/>
        <v>45.083333333333336</v>
      </c>
      <c r="AZ89" s="13">
        <f t="shared" si="95"/>
        <v>43</v>
      </c>
      <c r="BA89" s="11">
        <f t="shared" si="96"/>
        <v>40</v>
      </c>
      <c r="BB89" s="12">
        <f t="shared" si="97"/>
        <v>0.06976744186046512</v>
      </c>
      <c r="BC89" s="14">
        <f t="shared" si="60"/>
        <v>42.25</v>
      </c>
      <c r="BD89" s="13">
        <f t="shared" si="98"/>
        <v>40</v>
      </c>
      <c r="BE89" s="11">
        <f t="shared" si="99"/>
        <v>37</v>
      </c>
      <c r="BF89" s="12">
        <f t="shared" si="100"/>
        <v>0.075</v>
      </c>
      <c r="BG89" s="14">
        <f t="shared" si="61"/>
        <v>39.083333333333336</v>
      </c>
      <c r="BH89" s="13">
        <f t="shared" si="101"/>
        <v>37</v>
      </c>
      <c r="BI89" s="11">
        <f t="shared" si="102"/>
        <v>40</v>
      </c>
      <c r="BJ89" s="12">
        <f t="shared" si="103"/>
        <v>-0.08108108108108109</v>
      </c>
      <c r="BK89" s="14">
        <f t="shared" si="62"/>
        <v>38.333333333333336</v>
      </c>
      <c r="BL89" s="13">
        <f t="shared" si="104"/>
        <v>40</v>
      </c>
      <c r="BM89" s="11">
        <f t="shared" si="105"/>
        <v>36</v>
      </c>
      <c r="BN89" s="12">
        <f t="shared" si="106"/>
        <v>0.1</v>
      </c>
      <c r="BO89" s="14">
        <f t="shared" si="107"/>
        <v>39.25</v>
      </c>
      <c r="BP89" s="13">
        <f t="shared" si="108"/>
        <v>37</v>
      </c>
      <c r="BQ89" s="11">
        <f t="shared" si="109"/>
        <v>36</v>
      </c>
      <c r="BR89" s="12">
        <f t="shared" si="110"/>
        <v>0.02702702702702703</v>
      </c>
      <c r="BS89" s="14">
        <f t="shared" si="111"/>
        <v>37.416666666666664</v>
      </c>
      <c r="BT89" s="13">
        <f t="shared" si="112"/>
        <v>35</v>
      </c>
      <c r="BU89" s="11">
        <f t="shared" si="113"/>
        <v>34</v>
      </c>
      <c r="BV89" s="12">
        <f t="shared" si="114"/>
        <v>0.02857142857142857</v>
      </c>
      <c r="BW89" s="14">
        <f t="shared" si="63"/>
        <v>37.583333333333336</v>
      </c>
      <c r="BX89" s="13">
        <f t="shared" si="64"/>
        <v>34</v>
      </c>
      <c r="BY89" s="11">
        <f t="shared" si="65"/>
        <v>33</v>
      </c>
      <c r="BZ89" s="12">
        <f t="shared" si="115"/>
        <v>0.029411764705882353</v>
      </c>
      <c r="CA89" s="14">
        <f t="shared" si="66"/>
        <v>34.875</v>
      </c>
      <c r="CB89" s="13">
        <f t="shared" si="67"/>
        <v>33</v>
      </c>
      <c r="CC89" s="11">
        <f t="shared" si="68"/>
        <v>30</v>
      </c>
      <c r="CD89" s="12">
        <f t="shared" si="116"/>
        <v>0.09090909090909091</v>
      </c>
      <c r="CE89" s="14">
        <f t="shared" si="69"/>
        <v>31.833333333333332</v>
      </c>
    </row>
    <row r="90" spans="1:83" ht="12.75">
      <c r="A90" s="22">
        <v>10</v>
      </c>
      <c r="B90" s="21" t="s">
        <v>30</v>
      </c>
      <c r="C90" s="9"/>
      <c r="D90" s="13">
        <f t="shared" si="37"/>
        <v>231</v>
      </c>
      <c r="E90" s="11">
        <f t="shared" si="38"/>
        <v>240</v>
      </c>
      <c r="F90" s="12">
        <f t="shared" si="70"/>
        <v>-0.03896103896103896</v>
      </c>
      <c r="G90" s="14">
        <f t="shared" si="71"/>
        <v>235.5</v>
      </c>
      <c r="H90" s="13">
        <f t="shared" si="39"/>
        <v>240</v>
      </c>
      <c r="I90" s="11">
        <f t="shared" si="40"/>
        <v>232</v>
      </c>
      <c r="J90" s="12">
        <f t="shared" si="72"/>
        <v>0.03333333333333333</v>
      </c>
      <c r="K90" s="14">
        <f t="shared" si="41"/>
        <v>234.66666666666666</v>
      </c>
      <c r="L90" s="13">
        <f t="shared" si="42"/>
        <v>235</v>
      </c>
      <c r="M90" s="11">
        <f t="shared" si="43"/>
        <v>223</v>
      </c>
      <c r="N90" s="12">
        <f t="shared" si="73"/>
        <v>0.05106382978723404</v>
      </c>
      <c r="O90" s="14">
        <f t="shared" si="44"/>
        <v>230.75</v>
      </c>
      <c r="P90" s="13">
        <f t="shared" si="45"/>
        <v>225</v>
      </c>
      <c r="Q90" s="11">
        <f t="shared" si="46"/>
        <v>221</v>
      </c>
      <c r="R90" s="12">
        <f t="shared" si="74"/>
        <v>0.017777777777777778</v>
      </c>
      <c r="S90" s="14">
        <f t="shared" si="47"/>
        <v>221.33333333333334</v>
      </c>
      <c r="T90" s="13">
        <f t="shared" si="48"/>
        <v>221</v>
      </c>
      <c r="U90" s="11">
        <f t="shared" si="49"/>
        <v>202</v>
      </c>
      <c r="V90" s="12">
        <f t="shared" si="75"/>
        <v>0.08597285067873303</v>
      </c>
      <c r="W90" s="14">
        <f t="shared" si="50"/>
        <v>206.75</v>
      </c>
      <c r="X90" s="13">
        <f t="shared" si="51"/>
        <v>199</v>
      </c>
      <c r="Y90" s="11">
        <f t="shared" si="52"/>
        <v>198</v>
      </c>
      <c r="Z90" s="12">
        <f t="shared" si="76"/>
        <v>0.005025125628140704</v>
      </c>
      <c r="AA90" s="14">
        <f t="shared" si="53"/>
        <v>198.33333333333334</v>
      </c>
      <c r="AB90" s="13">
        <f t="shared" si="77"/>
        <v>200</v>
      </c>
      <c r="AC90" s="11">
        <f t="shared" si="78"/>
        <v>196</v>
      </c>
      <c r="AD90" s="12">
        <f t="shared" si="79"/>
        <v>0.02</v>
      </c>
      <c r="AE90" s="14">
        <f t="shared" si="54"/>
        <v>198.91666666666666</v>
      </c>
      <c r="AF90" s="13">
        <f t="shared" si="80"/>
        <v>197</v>
      </c>
      <c r="AG90" s="11">
        <f t="shared" si="81"/>
        <v>196</v>
      </c>
      <c r="AH90" s="12">
        <f t="shared" si="82"/>
        <v>0.005076142131979695</v>
      </c>
      <c r="AI90" s="14">
        <f t="shared" si="55"/>
        <v>197.66666666666666</v>
      </c>
      <c r="AJ90" s="13">
        <f t="shared" si="83"/>
        <v>199</v>
      </c>
      <c r="AK90" s="11">
        <f t="shared" si="84"/>
        <v>192</v>
      </c>
      <c r="AL90" s="12">
        <f t="shared" si="85"/>
        <v>0.035175879396984924</v>
      </c>
      <c r="AM90" s="14">
        <f t="shared" si="56"/>
        <v>196.25</v>
      </c>
      <c r="AN90" s="13">
        <f t="shared" si="86"/>
        <v>188</v>
      </c>
      <c r="AO90" s="11">
        <f t="shared" si="87"/>
        <v>193</v>
      </c>
      <c r="AP90" s="12">
        <f t="shared" si="88"/>
        <v>-0.026595744680851064</v>
      </c>
      <c r="AQ90" s="14">
        <f t="shared" si="57"/>
        <v>193.58333333333334</v>
      </c>
      <c r="AR90" s="13">
        <f t="shared" si="89"/>
        <v>193</v>
      </c>
      <c r="AS90" s="11">
        <f t="shared" si="90"/>
        <v>191</v>
      </c>
      <c r="AT90" s="12">
        <f t="shared" si="91"/>
        <v>0.010362694300518135</v>
      </c>
      <c r="AU90" s="14">
        <f t="shared" si="58"/>
        <v>190.66666666666666</v>
      </c>
      <c r="AV90" s="13">
        <f t="shared" si="92"/>
        <v>186</v>
      </c>
      <c r="AW90" s="11">
        <f t="shared" si="93"/>
        <v>176</v>
      </c>
      <c r="AX90" s="12">
        <f t="shared" si="94"/>
        <v>0.053763440860215055</v>
      </c>
      <c r="AY90" s="14">
        <f t="shared" si="59"/>
        <v>181.16666666666666</v>
      </c>
      <c r="AZ90" s="13">
        <f t="shared" si="95"/>
        <v>177</v>
      </c>
      <c r="BA90" s="11">
        <f t="shared" si="96"/>
        <v>169</v>
      </c>
      <c r="BB90" s="12">
        <f t="shared" si="97"/>
        <v>0.04519774011299435</v>
      </c>
      <c r="BC90" s="14">
        <f t="shared" si="60"/>
        <v>191</v>
      </c>
      <c r="BD90" s="13">
        <f t="shared" si="98"/>
        <v>170</v>
      </c>
      <c r="BE90" s="11">
        <f t="shared" si="99"/>
        <v>156</v>
      </c>
      <c r="BF90" s="12">
        <f t="shared" si="100"/>
        <v>0.08235294117647059</v>
      </c>
      <c r="BG90" s="14">
        <f t="shared" si="61"/>
        <v>162.58333333333334</v>
      </c>
      <c r="BH90" s="13">
        <f t="shared" si="101"/>
        <v>154</v>
      </c>
      <c r="BI90" s="11">
        <f t="shared" si="102"/>
        <v>156</v>
      </c>
      <c r="BJ90" s="12">
        <f t="shared" si="103"/>
        <v>-0.012987012987012988</v>
      </c>
      <c r="BK90" s="14">
        <f t="shared" si="62"/>
        <v>158.91666666666666</v>
      </c>
      <c r="BL90" s="13">
        <f t="shared" si="104"/>
        <v>156</v>
      </c>
      <c r="BM90" s="11">
        <f t="shared" si="105"/>
        <v>150</v>
      </c>
      <c r="BN90" s="12">
        <f t="shared" si="106"/>
        <v>0.038461538461538464</v>
      </c>
      <c r="BO90" s="14">
        <f t="shared" si="107"/>
        <v>154.25</v>
      </c>
      <c r="BP90" s="13">
        <f t="shared" si="108"/>
        <v>150</v>
      </c>
      <c r="BQ90" s="11">
        <f t="shared" si="109"/>
        <v>146</v>
      </c>
      <c r="BR90" s="12">
        <f t="shared" si="110"/>
        <v>0.02666666666666667</v>
      </c>
      <c r="BS90" s="14">
        <f t="shared" si="111"/>
        <v>147.58333333333334</v>
      </c>
      <c r="BT90" s="13">
        <f t="shared" si="112"/>
        <v>131</v>
      </c>
      <c r="BU90" s="11">
        <f t="shared" si="113"/>
        <v>129</v>
      </c>
      <c r="BV90" s="12">
        <f t="shared" si="114"/>
        <v>0.015267175572519083</v>
      </c>
      <c r="BW90" s="14">
        <f t="shared" si="63"/>
        <v>133.91666666666666</v>
      </c>
      <c r="BX90" s="13">
        <f t="shared" si="64"/>
        <v>126</v>
      </c>
      <c r="BY90" s="11">
        <f t="shared" si="65"/>
        <v>117</v>
      </c>
      <c r="BZ90" s="12">
        <f t="shared" si="115"/>
        <v>0.07142857142857142</v>
      </c>
      <c r="CA90" s="14">
        <f t="shared" si="66"/>
        <v>123.41666666666667</v>
      </c>
      <c r="CB90" s="13">
        <f t="shared" si="67"/>
        <v>117</v>
      </c>
      <c r="CC90" s="11">
        <f t="shared" si="68"/>
        <v>109</v>
      </c>
      <c r="CD90" s="12">
        <f t="shared" si="116"/>
        <v>0.06837606837606838</v>
      </c>
      <c r="CE90" s="14">
        <f t="shared" si="69"/>
        <v>114.66666666666667</v>
      </c>
    </row>
    <row r="91" spans="1:83" ht="12.75">
      <c r="A91" s="23"/>
      <c r="B91" s="21" t="s">
        <v>31</v>
      </c>
      <c r="C91" s="9"/>
      <c r="D91" s="13">
        <f t="shared" si="37"/>
        <v>385</v>
      </c>
      <c r="E91" s="11">
        <f t="shared" si="38"/>
        <v>388</v>
      </c>
      <c r="F91" s="12">
        <f t="shared" si="70"/>
        <v>-0.007792207792207792</v>
      </c>
      <c r="G91" s="14">
        <f t="shared" si="71"/>
        <v>386.5</v>
      </c>
      <c r="H91" s="13">
        <f t="shared" si="39"/>
        <v>383</v>
      </c>
      <c r="I91" s="11">
        <f t="shared" si="40"/>
        <v>387</v>
      </c>
      <c r="J91" s="12">
        <f t="shared" si="72"/>
        <v>-0.010443864229765013</v>
      </c>
      <c r="K91" s="14">
        <f t="shared" si="41"/>
        <v>378.75</v>
      </c>
      <c r="L91" s="13">
        <f t="shared" si="42"/>
        <v>387</v>
      </c>
      <c r="M91" s="11">
        <f t="shared" si="43"/>
        <v>373</v>
      </c>
      <c r="N91" s="12">
        <f t="shared" si="73"/>
        <v>0.03617571059431524</v>
      </c>
      <c r="O91" s="14">
        <f t="shared" si="44"/>
        <v>376.75</v>
      </c>
      <c r="P91" s="13">
        <f t="shared" si="45"/>
        <v>364</v>
      </c>
      <c r="Q91" s="11">
        <f t="shared" si="46"/>
        <v>355</v>
      </c>
      <c r="R91" s="12">
        <f t="shared" si="74"/>
        <v>0.024725274725274724</v>
      </c>
      <c r="S91" s="14">
        <f t="shared" si="47"/>
        <v>355.9166666666667</v>
      </c>
      <c r="T91" s="13">
        <f t="shared" si="48"/>
        <v>285</v>
      </c>
      <c r="U91" s="11">
        <f t="shared" si="49"/>
        <v>375</v>
      </c>
      <c r="V91" s="12">
        <f t="shared" si="75"/>
        <v>-0.3157894736842105</v>
      </c>
      <c r="W91" s="14">
        <f t="shared" si="50"/>
        <v>365.6666666666667</v>
      </c>
      <c r="X91" s="13">
        <f t="shared" si="51"/>
        <v>370</v>
      </c>
      <c r="Y91" s="11">
        <f t="shared" si="52"/>
        <v>377</v>
      </c>
      <c r="Z91" s="12">
        <f t="shared" si="76"/>
        <v>-0.01891891891891892</v>
      </c>
      <c r="AA91" s="14">
        <f t="shared" si="53"/>
        <v>369.75</v>
      </c>
      <c r="AB91" s="13">
        <f t="shared" si="77"/>
        <v>374</v>
      </c>
      <c r="AC91" s="11">
        <f t="shared" si="78"/>
        <v>370</v>
      </c>
      <c r="AD91" s="12">
        <f t="shared" si="79"/>
        <v>0.0106951871657754</v>
      </c>
      <c r="AE91" s="14">
        <f t="shared" si="54"/>
        <v>369.6666666666667</v>
      </c>
      <c r="AF91" s="13">
        <f t="shared" si="80"/>
        <v>372</v>
      </c>
      <c r="AG91" s="11">
        <f t="shared" si="81"/>
        <v>357</v>
      </c>
      <c r="AH91" s="12">
        <f t="shared" si="82"/>
        <v>0.04032258064516129</v>
      </c>
      <c r="AI91" s="14">
        <f t="shared" si="55"/>
        <v>371.5833333333333</v>
      </c>
      <c r="AJ91" s="13">
        <f t="shared" si="83"/>
        <v>355</v>
      </c>
      <c r="AK91" s="11">
        <f t="shared" si="84"/>
        <v>336</v>
      </c>
      <c r="AL91" s="12">
        <f t="shared" si="85"/>
        <v>0.05352112676056338</v>
      </c>
      <c r="AM91" s="14">
        <f t="shared" si="56"/>
        <v>371.9166666666667</v>
      </c>
      <c r="AN91" s="13">
        <f t="shared" si="86"/>
        <v>342</v>
      </c>
      <c r="AO91" s="11">
        <f t="shared" si="87"/>
        <v>332</v>
      </c>
      <c r="AP91" s="12">
        <f t="shared" si="88"/>
        <v>0.029239766081871343</v>
      </c>
      <c r="AQ91" s="14">
        <f t="shared" si="57"/>
        <v>371.5</v>
      </c>
      <c r="AR91" s="13">
        <f t="shared" si="89"/>
        <v>328</v>
      </c>
      <c r="AS91" s="11">
        <f t="shared" si="90"/>
        <v>337</v>
      </c>
      <c r="AT91" s="12">
        <f t="shared" si="91"/>
        <v>-0.027439024390243903</v>
      </c>
      <c r="AU91" s="14">
        <f t="shared" si="58"/>
        <v>331.25</v>
      </c>
      <c r="AV91" s="13">
        <f t="shared" si="92"/>
        <v>340</v>
      </c>
      <c r="AW91" s="11">
        <f t="shared" si="93"/>
        <v>335</v>
      </c>
      <c r="AX91" s="12">
        <f t="shared" si="94"/>
        <v>0.014705882352941176</v>
      </c>
      <c r="AY91" s="14">
        <f t="shared" si="59"/>
        <v>339.25</v>
      </c>
      <c r="AZ91" s="13">
        <f t="shared" si="95"/>
        <v>335</v>
      </c>
      <c r="BA91" s="11">
        <f t="shared" si="96"/>
        <v>304</v>
      </c>
      <c r="BB91" s="12">
        <f t="shared" si="97"/>
        <v>0.09253731343283582</v>
      </c>
      <c r="BC91" s="14">
        <f t="shared" si="60"/>
        <v>321.0833333333333</v>
      </c>
      <c r="BD91" s="13">
        <f t="shared" si="98"/>
        <v>297</v>
      </c>
      <c r="BE91" s="11">
        <f t="shared" si="99"/>
        <v>287</v>
      </c>
      <c r="BF91" s="12">
        <f t="shared" si="100"/>
        <v>0.03367003367003367</v>
      </c>
      <c r="BG91" s="14">
        <f t="shared" si="61"/>
        <v>290</v>
      </c>
      <c r="BH91" s="13">
        <f t="shared" si="101"/>
        <v>280</v>
      </c>
      <c r="BI91" s="11">
        <f t="shared" si="102"/>
        <v>266</v>
      </c>
      <c r="BJ91" s="12">
        <f t="shared" si="103"/>
        <v>0.05</v>
      </c>
      <c r="BK91" s="14">
        <f t="shared" si="62"/>
        <v>284.4166666666667</v>
      </c>
      <c r="BL91" s="13">
        <f t="shared" si="104"/>
        <v>263</v>
      </c>
      <c r="BM91" s="11">
        <f t="shared" si="105"/>
        <v>258</v>
      </c>
      <c r="BN91" s="12">
        <f t="shared" si="106"/>
        <v>0.019011406844106463</v>
      </c>
      <c r="BO91" s="14">
        <f t="shared" si="107"/>
        <v>261.5833333333333</v>
      </c>
      <c r="BP91" s="13">
        <f t="shared" si="108"/>
        <v>256</v>
      </c>
      <c r="BQ91" s="11">
        <f t="shared" si="109"/>
        <v>254</v>
      </c>
      <c r="BR91" s="12">
        <f t="shared" si="110"/>
        <v>0.0078125</v>
      </c>
      <c r="BS91" s="14">
        <f t="shared" si="111"/>
        <v>256.75</v>
      </c>
      <c r="BT91" s="13">
        <f t="shared" si="112"/>
        <v>256</v>
      </c>
      <c r="BU91" s="11">
        <f t="shared" si="113"/>
        <v>251</v>
      </c>
      <c r="BV91" s="12">
        <f t="shared" si="114"/>
        <v>0.01953125</v>
      </c>
      <c r="BW91" s="14">
        <f t="shared" si="63"/>
        <v>254.08333333333334</v>
      </c>
      <c r="BX91" s="13">
        <f t="shared" si="64"/>
        <v>245</v>
      </c>
      <c r="BY91" s="11">
        <f t="shared" si="65"/>
        <v>222</v>
      </c>
      <c r="BZ91" s="12">
        <f t="shared" si="115"/>
        <v>0.09387755102040816</v>
      </c>
      <c r="CA91" s="14">
        <f t="shared" si="66"/>
        <v>230.5</v>
      </c>
      <c r="CB91" s="13">
        <f t="shared" si="67"/>
        <v>222</v>
      </c>
      <c r="CC91" s="11">
        <f t="shared" si="68"/>
        <v>212</v>
      </c>
      <c r="CD91" s="12">
        <f t="shared" si="116"/>
        <v>0.04504504504504504</v>
      </c>
      <c r="CE91" s="14">
        <f t="shared" si="69"/>
        <v>216.58333333333334</v>
      </c>
    </row>
    <row r="92" spans="1:83" ht="12.75">
      <c r="A92" s="24"/>
      <c r="B92" s="21" t="s">
        <v>32</v>
      </c>
      <c r="C92" s="9"/>
      <c r="D92" s="13">
        <f t="shared" si="37"/>
        <v>276</v>
      </c>
      <c r="E92" s="11">
        <f t="shared" si="38"/>
        <v>299</v>
      </c>
      <c r="F92" s="12">
        <f t="shared" si="70"/>
        <v>-0.08333333333333333</v>
      </c>
      <c r="G92" s="14">
        <f t="shared" si="71"/>
        <v>287.5</v>
      </c>
      <c r="H92" s="13">
        <f t="shared" si="39"/>
        <v>295</v>
      </c>
      <c r="I92" s="11">
        <f t="shared" si="40"/>
        <v>286</v>
      </c>
      <c r="J92" s="12">
        <f t="shared" si="72"/>
        <v>0.030508474576271188</v>
      </c>
      <c r="K92" s="14">
        <f t="shared" si="41"/>
        <v>291.1666666666667</v>
      </c>
      <c r="L92" s="13">
        <f t="shared" si="42"/>
        <v>290</v>
      </c>
      <c r="M92" s="11">
        <f t="shared" si="43"/>
        <v>279</v>
      </c>
      <c r="N92" s="12">
        <f t="shared" si="73"/>
        <v>0.03793103448275862</v>
      </c>
      <c r="O92" s="14">
        <f t="shared" si="44"/>
        <v>283.5</v>
      </c>
      <c r="P92" s="13">
        <f t="shared" si="45"/>
        <v>282</v>
      </c>
      <c r="Q92" s="11">
        <f t="shared" si="46"/>
        <v>289</v>
      </c>
      <c r="R92" s="12">
        <f t="shared" si="74"/>
        <v>-0.024822695035460994</v>
      </c>
      <c r="S92" s="14">
        <f t="shared" si="47"/>
        <v>285.75</v>
      </c>
      <c r="T92" s="13">
        <f t="shared" si="48"/>
        <v>357</v>
      </c>
      <c r="U92" s="11">
        <f t="shared" si="49"/>
        <v>279</v>
      </c>
      <c r="V92" s="12">
        <f t="shared" si="75"/>
        <v>0.2184873949579832</v>
      </c>
      <c r="W92" s="14">
        <f t="shared" si="50"/>
        <v>286.3333333333333</v>
      </c>
      <c r="X92" s="13">
        <f t="shared" si="51"/>
        <v>273</v>
      </c>
      <c r="Y92" s="11">
        <f t="shared" si="52"/>
        <v>283</v>
      </c>
      <c r="Z92" s="12">
        <f t="shared" si="76"/>
        <v>-0.03663003663003663</v>
      </c>
      <c r="AA92" s="14">
        <f t="shared" si="53"/>
        <v>272.1666666666667</v>
      </c>
      <c r="AB92" s="13">
        <f t="shared" si="77"/>
        <v>282</v>
      </c>
      <c r="AC92" s="11">
        <f t="shared" si="78"/>
        <v>264</v>
      </c>
      <c r="AD92" s="12">
        <f t="shared" si="79"/>
        <v>0.06382978723404255</v>
      </c>
      <c r="AE92" s="14">
        <f t="shared" si="54"/>
        <v>275</v>
      </c>
      <c r="AF92" s="13">
        <f t="shared" si="80"/>
        <v>260</v>
      </c>
      <c r="AG92" s="11">
        <f t="shared" si="81"/>
        <v>252</v>
      </c>
      <c r="AH92" s="12">
        <f t="shared" si="82"/>
        <v>0.03076923076923077</v>
      </c>
      <c r="AI92" s="14">
        <f t="shared" si="55"/>
        <v>274.9166666666667</v>
      </c>
      <c r="AJ92" s="13">
        <f t="shared" si="83"/>
        <v>253</v>
      </c>
      <c r="AK92" s="11">
        <f t="shared" si="84"/>
        <v>254</v>
      </c>
      <c r="AL92" s="12">
        <f t="shared" si="85"/>
        <v>-0.003952569169960474</v>
      </c>
      <c r="AM92" s="14">
        <f t="shared" si="56"/>
        <v>270.8333333333333</v>
      </c>
      <c r="AN92" s="13">
        <f t="shared" si="86"/>
        <v>254</v>
      </c>
      <c r="AO92" s="11">
        <f t="shared" si="87"/>
        <v>243</v>
      </c>
      <c r="AP92" s="12">
        <f t="shared" si="88"/>
        <v>0.04330708661417323</v>
      </c>
      <c r="AQ92" s="14">
        <f t="shared" si="57"/>
        <v>264.5833333333333</v>
      </c>
      <c r="AR92" s="13">
        <f t="shared" si="89"/>
        <v>242</v>
      </c>
      <c r="AS92" s="11">
        <f t="shared" si="90"/>
        <v>251</v>
      </c>
      <c r="AT92" s="12">
        <f t="shared" si="91"/>
        <v>-0.0371900826446281</v>
      </c>
      <c r="AU92" s="14">
        <f t="shared" si="58"/>
        <v>247.25</v>
      </c>
      <c r="AV92" s="13">
        <f t="shared" si="92"/>
        <v>250</v>
      </c>
      <c r="AW92" s="11">
        <f t="shared" si="93"/>
        <v>251</v>
      </c>
      <c r="AX92" s="12">
        <f t="shared" si="94"/>
        <v>-0.004</v>
      </c>
      <c r="AY92" s="14">
        <f t="shared" si="59"/>
        <v>253.75</v>
      </c>
      <c r="AZ92" s="13">
        <f t="shared" si="95"/>
        <v>251</v>
      </c>
      <c r="BA92" s="11">
        <f t="shared" si="96"/>
        <v>231</v>
      </c>
      <c r="BB92" s="12">
        <f t="shared" si="97"/>
        <v>0.0796812749003984</v>
      </c>
      <c r="BC92" s="14">
        <f t="shared" si="60"/>
        <v>245.08333333333334</v>
      </c>
      <c r="BD92" s="13">
        <f t="shared" si="98"/>
        <v>231</v>
      </c>
      <c r="BE92" s="11">
        <f t="shared" si="99"/>
        <v>237</v>
      </c>
      <c r="BF92" s="12">
        <f t="shared" si="100"/>
        <v>-0.025974025974025976</v>
      </c>
      <c r="BG92" s="14">
        <f t="shared" si="61"/>
        <v>235.16666666666666</v>
      </c>
      <c r="BH92" s="13">
        <f t="shared" si="101"/>
        <v>237</v>
      </c>
      <c r="BI92" s="11">
        <f t="shared" si="102"/>
        <v>227</v>
      </c>
      <c r="BJ92" s="12">
        <f t="shared" si="103"/>
        <v>0.04219409282700422</v>
      </c>
      <c r="BK92" s="14">
        <f t="shared" si="62"/>
        <v>236.33333333333334</v>
      </c>
      <c r="BL92" s="13">
        <f t="shared" si="104"/>
        <v>227</v>
      </c>
      <c r="BM92" s="11">
        <f t="shared" si="105"/>
        <v>231</v>
      </c>
      <c r="BN92" s="12">
        <f t="shared" si="106"/>
        <v>-0.01762114537444934</v>
      </c>
      <c r="BO92" s="14">
        <f t="shared" si="107"/>
        <v>230</v>
      </c>
      <c r="BP92" s="13">
        <f t="shared" si="108"/>
        <v>230</v>
      </c>
      <c r="BQ92" s="11">
        <f t="shared" si="109"/>
        <v>224</v>
      </c>
      <c r="BR92" s="12">
        <f t="shared" si="110"/>
        <v>0.02608695652173913</v>
      </c>
      <c r="BS92" s="14">
        <f t="shared" si="111"/>
        <v>230.5</v>
      </c>
      <c r="BT92" s="13">
        <f t="shared" si="112"/>
        <v>209</v>
      </c>
      <c r="BU92" s="11">
        <f t="shared" si="113"/>
        <v>210</v>
      </c>
      <c r="BV92" s="12">
        <f t="shared" si="114"/>
        <v>-0.004784688995215311</v>
      </c>
      <c r="BW92" s="14">
        <f t="shared" si="63"/>
        <v>212.25</v>
      </c>
      <c r="BX92" s="13">
        <f t="shared" si="64"/>
        <v>206</v>
      </c>
      <c r="BY92" s="11">
        <f t="shared" si="65"/>
        <v>189</v>
      </c>
      <c r="BZ92" s="12">
        <f t="shared" si="115"/>
        <v>0.0825242718446602</v>
      </c>
      <c r="CA92" s="14">
        <f t="shared" si="66"/>
        <v>184.20833333333334</v>
      </c>
      <c r="CB92" s="13">
        <f t="shared" si="67"/>
        <v>189</v>
      </c>
      <c r="CC92" s="11">
        <f t="shared" si="68"/>
        <v>187</v>
      </c>
      <c r="CD92" s="12">
        <f t="shared" si="116"/>
        <v>0.010582010582010581</v>
      </c>
      <c r="CE92" s="14">
        <f t="shared" si="69"/>
        <v>192</v>
      </c>
    </row>
    <row r="93" spans="1:83" ht="12.75">
      <c r="A93" s="22">
        <v>11</v>
      </c>
      <c r="B93" s="21" t="s">
        <v>36</v>
      </c>
      <c r="C93" s="9"/>
      <c r="D93" s="13">
        <f t="shared" si="37"/>
        <v>183</v>
      </c>
      <c r="E93" s="11">
        <f t="shared" si="38"/>
        <v>221</v>
      </c>
      <c r="F93" s="12">
        <f t="shared" si="70"/>
        <v>-0.20765027322404372</v>
      </c>
      <c r="G93" s="14">
        <f t="shared" si="71"/>
        <v>202</v>
      </c>
      <c r="H93" s="13">
        <f t="shared" si="39"/>
        <v>223</v>
      </c>
      <c r="I93" s="11">
        <f t="shared" si="40"/>
        <v>220</v>
      </c>
      <c r="J93" s="12">
        <f t="shared" si="72"/>
        <v>0.013452914798206279</v>
      </c>
      <c r="K93" s="14">
        <f t="shared" si="41"/>
        <v>226.25</v>
      </c>
      <c r="L93" s="13">
        <f t="shared" si="42"/>
        <v>221</v>
      </c>
      <c r="M93" s="11">
        <f t="shared" si="43"/>
        <v>221</v>
      </c>
      <c r="N93" s="12">
        <f t="shared" si="73"/>
        <v>0</v>
      </c>
      <c r="O93" s="14">
        <f t="shared" si="44"/>
        <v>205.83333333333334</v>
      </c>
      <c r="P93" s="13">
        <f t="shared" si="45"/>
        <v>222</v>
      </c>
      <c r="Q93" s="11">
        <f t="shared" si="46"/>
        <v>200</v>
      </c>
      <c r="R93" s="12">
        <f t="shared" si="74"/>
        <v>0.0990990990990991</v>
      </c>
      <c r="S93" s="14">
        <f t="shared" si="47"/>
        <v>209.66666666666666</v>
      </c>
      <c r="T93" s="13">
        <f t="shared" si="48"/>
        <v>199</v>
      </c>
      <c r="U93" s="11">
        <f t="shared" si="49"/>
        <v>213</v>
      </c>
      <c r="V93" s="12">
        <f t="shared" si="75"/>
        <v>-0.07035175879396985</v>
      </c>
      <c r="W93" s="14">
        <f t="shared" si="50"/>
        <v>208.75</v>
      </c>
      <c r="X93" s="13">
        <f t="shared" si="51"/>
        <v>213</v>
      </c>
      <c r="Y93" s="11">
        <f t="shared" si="52"/>
        <v>213</v>
      </c>
      <c r="Z93" s="12">
        <f t="shared" si="76"/>
        <v>0</v>
      </c>
      <c r="AA93" s="14">
        <f t="shared" si="53"/>
        <v>208.33333333333334</v>
      </c>
      <c r="AB93" s="13">
        <f t="shared" si="77"/>
        <v>213</v>
      </c>
      <c r="AC93" s="11">
        <f t="shared" si="78"/>
        <v>206</v>
      </c>
      <c r="AD93" s="12">
        <f t="shared" si="79"/>
        <v>0.03286384976525822</v>
      </c>
      <c r="AE93" s="14">
        <f t="shared" si="54"/>
        <v>208.41666666666666</v>
      </c>
      <c r="AF93" s="13">
        <f t="shared" si="80"/>
        <v>208</v>
      </c>
      <c r="AG93" s="11">
        <f t="shared" si="81"/>
        <v>197</v>
      </c>
      <c r="AH93" s="12">
        <f t="shared" si="82"/>
        <v>0.052884615384615384</v>
      </c>
      <c r="AI93" s="14">
        <f t="shared" si="55"/>
        <v>208.83333333333334</v>
      </c>
      <c r="AJ93" s="13">
        <f t="shared" si="83"/>
        <v>196</v>
      </c>
      <c r="AK93" s="11">
        <f t="shared" si="84"/>
        <v>195</v>
      </c>
      <c r="AL93" s="12">
        <f t="shared" si="85"/>
        <v>0.00510204081632653</v>
      </c>
      <c r="AM93" s="14">
        <f t="shared" si="56"/>
        <v>206.58333333333334</v>
      </c>
      <c r="AN93" s="13">
        <f t="shared" si="86"/>
        <v>194</v>
      </c>
      <c r="AO93" s="11">
        <f t="shared" si="87"/>
        <v>181</v>
      </c>
      <c r="AP93" s="12">
        <f t="shared" si="88"/>
        <v>0.06701030927835051</v>
      </c>
      <c r="AQ93" s="14">
        <f t="shared" si="57"/>
        <v>206.33333333333334</v>
      </c>
      <c r="AR93" s="13">
        <f t="shared" si="89"/>
        <v>178</v>
      </c>
      <c r="AS93" s="11">
        <f t="shared" si="90"/>
        <v>173</v>
      </c>
      <c r="AT93" s="12">
        <f t="shared" si="91"/>
        <v>0.028089887640449437</v>
      </c>
      <c r="AU93" s="14">
        <f t="shared" si="58"/>
        <v>176.5</v>
      </c>
      <c r="AV93" s="13">
        <f t="shared" si="92"/>
        <v>172</v>
      </c>
      <c r="AW93" s="11">
        <f t="shared" si="93"/>
        <v>173</v>
      </c>
      <c r="AX93" s="12">
        <f t="shared" si="94"/>
        <v>-0.005813953488372093</v>
      </c>
      <c r="AY93" s="14">
        <f t="shared" si="59"/>
        <v>175.25</v>
      </c>
      <c r="AZ93" s="13">
        <f t="shared" si="95"/>
        <v>172</v>
      </c>
      <c r="BA93" s="11">
        <f t="shared" si="96"/>
        <v>170</v>
      </c>
      <c r="BB93" s="12">
        <f t="shared" si="97"/>
        <v>0.011627906976744186</v>
      </c>
      <c r="BC93" s="14">
        <f t="shared" si="60"/>
        <v>172.58333333333334</v>
      </c>
      <c r="BD93" s="13">
        <f t="shared" si="98"/>
        <v>169</v>
      </c>
      <c r="BE93" s="11">
        <f t="shared" si="99"/>
        <v>156</v>
      </c>
      <c r="BF93" s="12">
        <f t="shared" si="100"/>
        <v>0.07692307692307693</v>
      </c>
      <c r="BG93" s="14">
        <f t="shared" si="61"/>
        <v>160.75</v>
      </c>
      <c r="BH93" s="13">
        <f t="shared" si="101"/>
        <v>153</v>
      </c>
      <c r="BI93" s="11">
        <f t="shared" si="102"/>
        <v>139</v>
      </c>
      <c r="BJ93" s="12">
        <f t="shared" si="103"/>
        <v>0.0915032679738562</v>
      </c>
      <c r="BK93" s="14">
        <f t="shared" si="62"/>
        <v>155</v>
      </c>
      <c r="BL93" s="13">
        <f t="shared" si="104"/>
        <v>140</v>
      </c>
      <c r="BM93" s="11">
        <f t="shared" si="105"/>
        <v>135</v>
      </c>
      <c r="BN93" s="12">
        <f t="shared" si="106"/>
        <v>0.03571428571428571</v>
      </c>
      <c r="BO93" s="14">
        <f t="shared" si="107"/>
        <v>136.08333333333334</v>
      </c>
      <c r="BP93" s="13">
        <f t="shared" si="108"/>
        <v>134</v>
      </c>
      <c r="BQ93" s="11">
        <f t="shared" si="109"/>
        <v>121</v>
      </c>
      <c r="BR93" s="12">
        <f t="shared" si="110"/>
        <v>0.09701492537313433</v>
      </c>
      <c r="BS93" s="14">
        <f t="shared" si="111"/>
        <v>125.33333333333333</v>
      </c>
      <c r="BT93" s="13">
        <f t="shared" si="112"/>
        <v>117</v>
      </c>
      <c r="BU93" s="11">
        <f t="shared" si="113"/>
        <v>116</v>
      </c>
      <c r="BV93" s="12">
        <f t="shared" si="114"/>
        <v>0.008547008547008548</v>
      </c>
      <c r="BW93" s="14">
        <f t="shared" si="63"/>
        <v>117.25</v>
      </c>
      <c r="BX93" s="13">
        <f t="shared" si="64"/>
        <v>116</v>
      </c>
      <c r="BY93" s="11">
        <f t="shared" si="65"/>
        <v>105</v>
      </c>
      <c r="BZ93" s="12">
        <f t="shared" si="115"/>
        <v>0.09482758620689655</v>
      </c>
      <c r="CA93" s="14">
        <f t="shared" si="66"/>
        <v>109.29166666666667</v>
      </c>
      <c r="CB93" s="13">
        <f t="shared" si="67"/>
        <v>105</v>
      </c>
      <c r="CC93" s="11">
        <f t="shared" si="68"/>
        <v>95</v>
      </c>
      <c r="CD93" s="12">
        <f t="shared" si="116"/>
        <v>0.09523809523809523</v>
      </c>
      <c r="CE93" s="14">
        <f t="shared" si="69"/>
        <v>97.75</v>
      </c>
    </row>
    <row r="94" spans="1:83" ht="12.75">
      <c r="A94" s="24"/>
      <c r="B94" s="21" t="s">
        <v>33</v>
      </c>
      <c r="C94" s="9"/>
      <c r="D94" s="13">
        <f t="shared" si="37"/>
        <v>618</v>
      </c>
      <c r="E94" s="11">
        <f t="shared" si="38"/>
        <v>620</v>
      </c>
      <c r="F94" s="12">
        <f t="shared" si="70"/>
        <v>-0.003236245954692557</v>
      </c>
      <c r="G94" s="14">
        <f t="shared" si="71"/>
        <v>619</v>
      </c>
      <c r="H94" s="13">
        <f t="shared" si="39"/>
        <v>613</v>
      </c>
      <c r="I94" s="11">
        <f t="shared" si="40"/>
        <v>584</v>
      </c>
      <c r="J94" s="12">
        <f t="shared" si="72"/>
        <v>0.04730831973898858</v>
      </c>
      <c r="K94" s="14">
        <f t="shared" si="41"/>
        <v>603.75</v>
      </c>
      <c r="L94" s="13">
        <f t="shared" si="42"/>
        <v>583</v>
      </c>
      <c r="M94" s="11">
        <f t="shared" si="43"/>
        <v>555</v>
      </c>
      <c r="N94" s="12">
        <f t="shared" si="73"/>
        <v>0.048027444253859346</v>
      </c>
      <c r="O94" s="14">
        <f t="shared" si="44"/>
        <v>581.0833333333334</v>
      </c>
      <c r="P94" s="13">
        <f t="shared" si="45"/>
        <v>552</v>
      </c>
      <c r="Q94" s="11">
        <f t="shared" si="46"/>
        <v>514</v>
      </c>
      <c r="R94" s="12">
        <f t="shared" si="74"/>
        <v>0.06884057971014493</v>
      </c>
      <c r="S94" s="14">
        <f t="shared" si="47"/>
        <v>537.1666666666666</v>
      </c>
      <c r="T94" s="13">
        <f t="shared" si="48"/>
        <v>508</v>
      </c>
      <c r="U94" s="11">
        <f t="shared" si="49"/>
        <v>525</v>
      </c>
      <c r="V94" s="12">
        <f t="shared" si="75"/>
        <v>-0.03346456692913386</v>
      </c>
      <c r="W94" s="14">
        <f t="shared" si="50"/>
        <v>510.25</v>
      </c>
      <c r="X94" s="13">
        <f t="shared" si="51"/>
        <v>523</v>
      </c>
      <c r="Y94" s="11">
        <f t="shared" si="52"/>
        <v>533</v>
      </c>
      <c r="Z94" s="12">
        <f t="shared" si="76"/>
        <v>-0.019120458891013385</v>
      </c>
      <c r="AA94" s="14">
        <f t="shared" si="53"/>
        <v>528.25</v>
      </c>
      <c r="AB94" s="13">
        <f t="shared" si="77"/>
        <v>523</v>
      </c>
      <c r="AC94" s="11">
        <f t="shared" si="78"/>
        <v>517</v>
      </c>
      <c r="AD94" s="12">
        <f t="shared" si="79"/>
        <v>0.011472275334608031</v>
      </c>
      <c r="AE94" s="14">
        <f t="shared" si="54"/>
        <v>528.5</v>
      </c>
      <c r="AF94" s="13">
        <f t="shared" si="80"/>
        <v>511</v>
      </c>
      <c r="AG94" s="11">
        <f t="shared" si="81"/>
        <v>506</v>
      </c>
      <c r="AH94" s="12">
        <f t="shared" si="82"/>
        <v>0.009784735812133072</v>
      </c>
      <c r="AI94" s="14">
        <f t="shared" si="55"/>
        <v>526.3333333333334</v>
      </c>
      <c r="AJ94" s="13">
        <f t="shared" si="83"/>
        <v>509</v>
      </c>
      <c r="AK94" s="11">
        <f t="shared" si="84"/>
        <v>504</v>
      </c>
      <c r="AL94" s="12">
        <f t="shared" si="85"/>
        <v>0.009823182711198428</v>
      </c>
      <c r="AM94" s="14">
        <f t="shared" si="56"/>
        <v>521.1666666666666</v>
      </c>
      <c r="AN94" s="13">
        <f t="shared" si="86"/>
        <v>496</v>
      </c>
      <c r="AO94" s="11">
        <f t="shared" si="87"/>
        <v>484</v>
      </c>
      <c r="AP94" s="12">
        <f t="shared" si="88"/>
        <v>0.024193548387096774</v>
      </c>
      <c r="AQ94" s="14">
        <f t="shared" si="57"/>
        <v>516</v>
      </c>
      <c r="AR94" s="13">
        <f t="shared" si="89"/>
        <v>481</v>
      </c>
      <c r="AS94" s="11">
        <f t="shared" si="90"/>
        <v>470</v>
      </c>
      <c r="AT94" s="12">
        <f t="shared" si="91"/>
        <v>0.02286902286902287</v>
      </c>
      <c r="AU94" s="14">
        <f t="shared" si="58"/>
        <v>482.4166666666667</v>
      </c>
      <c r="AV94" s="13">
        <f t="shared" si="92"/>
        <v>467</v>
      </c>
      <c r="AW94" s="11">
        <f t="shared" si="93"/>
        <v>463</v>
      </c>
      <c r="AX94" s="12">
        <f t="shared" si="94"/>
        <v>0.008565310492505354</v>
      </c>
      <c r="AY94" s="14">
        <f t="shared" si="59"/>
        <v>472.5</v>
      </c>
      <c r="AZ94" s="13">
        <f t="shared" si="95"/>
        <v>463</v>
      </c>
      <c r="BA94" s="11">
        <f t="shared" si="96"/>
        <v>429</v>
      </c>
      <c r="BB94" s="12">
        <f t="shared" si="97"/>
        <v>0.0734341252699784</v>
      </c>
      <c r="BC94" s="14">
        <f t="shared" si="60"/>
        <v>445.9166666666667</v>
      </c>
      <c r="BD94" s="13">
        <f t="shared" si="98"/>
        <v>419</v>
      </c>
      <c r="BE94" s="11">
        <f t="shared" si="99"/>
        <v>402</v>
      </c>
      <c r="BF94" s="12">
        <f t="shared" si="100"/>
        <v>0.0405727923627685</v>
      </c>
      <c r="BG94" s="14">
        <f t="shared" si="61"/>
        <v>414.25</v>
      </c>
      <c r="BH94" s="13">
        <f t="shared" si="101"/>
        <v>402</v>
      </c>
      <c r="BI94" s="11">
        <f t="shared" si="102"/>
        <v>380</v>
      </c>
      <c r="BJ94" s="12">
        <f t="shared" si="103"/>
        <v>0.05472636815920398</v>
      </c>
      <c r="BK94" s="14">
        <f t="shared" si="62"/>
        <v>407.5</v>
      </c>
      <c r="BL94" s="13">
        <f t="shared" si="104"/>
        <v>377</v>
      </c>
      <c r="BM94" s="11">
        <f t="shared" si="105"/>
        <v>367</v>
      </c>
      <c r="BN94" s="12">
        <f t="shared" si="106"/>
        <v>0.026525198938992044</v>
      </c>
      <c r="BO94" s="14">
        <f t="shared" si="107"/>
        <v>371.9166666666667</v>
      </c>
      <c r="BP94" s="13">
        <f t="shared" si="108"/>
        <v>362</v>
      </c>
      <c r="BQ94" s="11">
        <f t="shared" si="109"/>
        <v>353</v>
      </c>
      <c r="BR94" s="12">
        <f t="shared" si="110"/>
        <v>0.024861878453038673</v>
      </c>
      <c r="BS94" s="14">
        <f t="shared" si="111"/>
        <v>354.25</v>
      </c>
      <c r="BT94" s="13">
        <f t="shared" si="112"/>
        <v>342</v>
      </c>
      <c r="BU94" s="11">
        <f t="shared" si="113"/>
        <v>329</v>
      </c>
      <c r="BV94" s="12">
        <f t="shared" si="114"/>
        <v>0.038011695906432746</v>
      </c>
      <c r="BW94" s="14">
        <f t="shared" si="63"/>
        <v>343</v>
      </c>
      <c r="BX94" s="13">
        <f t="shared" si="64"/>
        <v>326</v>
      </c>
      <c r="BY94" s="11">
        <f t="shared" si="65"/>
        <v>305</v>
      </c>
      <c r="BZ94" s="12">
        <f t="shared" si="115"/>
        <v>0.06441717791411043</v>
      </c>
      <c r="CA94" s="14">
        <f t="shared" si="66"/>
        <v>317.25</v>
      </c>
      <c r="CB94" s="13">
        <f t="shared" si="67"/>
        <v>305</v>
      </c>
      <c r="CC94" s="11">
        <f t="shared" si="68"/>
        <v>287</v>
      </c>
      <c r="CD94" s="12">
        <f t="shared" si="116"/>
        <v>0.05901639344262295</v>
      </c>
      <c r="CE94" s="14">
        <f t="shared" si="69"/>
        <v>291.3333333333333</v>
      </c>
    </row>
    <row r="95" spans="1:83" ht="12.75">
      <c r="A95" s="20">
        <v>12</v>
      </c>
      <c r="B95" s="21" t="s">
        <v>255</v>
      </c>
      <c r="C95" s="9"/>
      <c r="D95" s="13">
        <f t="shared" si="37"/>
        <v>722</v>
      </c>
      <c r="E95" s="11">
        <f t="shared" si="38"/>
        <v>712</v>
      </c>
      <c r="F95" s="12">
        <f t="shared" si="70"/>
        <v>0.013850415512465374</v>
      </c>
      <c r="G95" s="14">
        <f t="shared" si="71"/>
        <v>717</v>
      </c>
      <c r="H95" s="13">
        <f t="shared" si="39"/>
        <v>693</v>
      </c>
      <c r="I95" s="11">
        <f t="shared" si="40"/>
        <v>675</v>
      </c>
      <c r="J95" s="12">
        <f t="shared" si="72"/>
        <v>0.025974025974025976</v>
      </c>
      <c r="K95" s="14">
        <f t="shared" si="41"/>
        <v>687.9166666666666</v>
      </c>
      <c r="L95" s="13">
        <f t="shared" si="42"/>
        <v>675</v>
      </c>
      <c r="M95" s="11">
        <f t="shared" si="43"/>
        <v>599</v>
      </c>
      <c r="N95" s="12">
        <f t="shared" si="73"/>
        <v>0.11259259259259259</v>
      </c>
      <c r="O95" s="14">
        <f t="shared" si="44"/>
        <v>648.1666666666666</v>
      </c>
      <c r="P95" s="13">
        <f t="shared" si="45"/>
        <v>584</v>
      </c>
      <c r="Q95" s="11">
        <f t="shared" si="46"/>
        <v>590</v>
      </c>
      <c r="R95" s="12">
        <f t="shared" si="74"/>
        <v>-0.010273972602739725</v>
      </c>
      <c r="S95" s="14">
        <f t="shared" si="47"/>
        <v>581.75</v>
      </c>
      <c r="T95" s="13">
        <f t="shared" si="48"/>
        <v>597</v>
      </c>
      <c r="U95" s="11">
        <f t="shared" si="49"/>
        <v>563</v>
      </c>
      <c r="V95" s="12">
        <f t="shared" si="75"/>
        <v>0.05695142378559464</v>
      </c>
      <c r="W95" s="14">
        <f t="shared" si="50"/>
        <v>580.6666666666666</v>
      </c>
      <c r="X95" s="13">
        <f t="shared" si="51"/>
        <v>561</v>
      </c>
      <c r="Y95" s="11">
        <f t="shared" si="52"/>
        <v>570</v>
      </c>
      <c r="Z95" s="12">
        <f t="shared" si="76"/>
        <v>-0.016042780748663103</v>
      </c>
      <c r="AA95" s="14">
        <f t="shared" si="53"/>
        <v>570.9166666666666</v>
      </c>
      <c r="AB95" s="13">
        <f t="shared" si="77"/>
        <v>565</v>
      </c>
      <c r="AC95" s="11">
        <f t="shared" si="78"/>
        <v>564</v>
      </c>
      <c r="AD95" s="12">
        <f t="shared" si="79"/>
        <v>0.0017699115044247787</v>
      </c>
      <c r="AE95" s="14">
        <f t="shared" si="54"/>
        <v>567.1666666666666</v>
      </c>
      <c r="AF95" s="13">
        <f t="shared" si="80"/>
        <v>559</v>
      </c>
      <c r="AG95" s="11">
        <f t="shared" si="81"/>
        <v>545</v>
      </c>
      <c r="AH95" s="12">
        <f t="shared" si="82"/>
        <v>0.025044722719141325</v>
      </c>
      <c r="AI95" s="14">
        <f t="shared" si="55"/>
        <v>560.9166666666666</v>
      </c>
      <c r="AJ95" s="13">
        <f t="shared" si="83"/>
        <v>542</v>
      </c>
      <c r="AK95" s="11">
        <f t="shared" si="84"/>
        <v>525</v>
      </c>
      <c r="AL95" s="12">
        <f t="shared" si="85"/>
        <v>0.03136531365313653</v>
      </c>
      <c r="AM95" s="14">
        <f t="shared" si="56"/>
        <v>559.1666666666666</v>
      </c>
      <c r="AN95" s="13">
        <f t="shared" si="86"/>
        <v>523</v>
      </c>
      <c r="AO95" s="11">
        <f t="shared" si="87"/>
        <v>526</v>
      </c>
      <c r="AP95" s="12">
        <f t="shared" si="88"/>
        <v>-0.0057361376673040155</v>
      </c>
      <c r="AQ95" s="14">
        <f t="shared" si="57"/>
        <v>558.6666666666666</v>
      </c>
      <c r="AR95" s="13">
        <f t="shared" si="89"/>
        <v>518</v>
      </c>
      <c r="AS95" s="11">
        <f t="shared" si="90"/>
        <v>495</v>
      </c>
      <c r="AT95" s="12">
        <f t="shared" si="91"/>
        <v>0.0444015444015444</v>
      </c>
      <c r="AU95" s="14">
        <f t="shared" si="58"/>
        <v>506.5833333333333</v>
      </c>
      <c r="AV95" s="13">
        <f t="shared" si="92"/>
        <v>495</v>
      </c>
      <c r="AW95" s="11">
        <f t="shared" si="93"/>
        <v>477</v>
      </c>
      <c r="AX95" s="12">
        <f t="shared" si="94"/>
        <v>0.03636363636363636</v>
      </c>
      <c r="AY95" s="14">
        <f t="shared" si="59"/>
        <v>490.25</v>
      </c>
      <c r="AZ95" s="13">
        <f t="shared" si="95"/>
        <v>477</v>
      </c>
      <c r="BA95" s="11">
        <f t="shared" si="96"/>
        <v>452</v>
      </c>
      <c r="BB95" s="12">
        <f t="shared" si="97"/>
        <v>0.05241090146750524</v>
      </c>
      <c r="BC95" s="14">
        <f t="shared" si="60"/>
        <v>468</v>
      </c>
      <c r="BD95" s="13">
        <f t="shared" si="98"/>
        <v>445</v>
      </c>
      <c r="BE95" s="11">
        <f t="shared" si="99"/>
        <v>437</v>
      </c>
      <c r="BF95" s="12">
        <f t="shared" si="100"/>
        <v>0.017977528089887642</v>
      </c>
      <c r="BG95" s="14">
        <f t="shared" si="61"/>
        <v>440.9166666666667</v>
      </c>
      <c r="BH95" s="13">
        <f t="shared" si="101"/>
        <v>426</v>
      </c>
      <c r="BI95" s="11">
        <f t="shared" si="102"/>
        <v>407</v>
      </c>
      <c r="BJ95" s="12">
        <f t="shared" si="103"/>
        <v>0.04460093896713615</v>
      </c>
      <c r="BK95" s="14">
        <f t="shared" si="62"/>
        <v>435.0833333333333</v>
      </c>
      <c r="BL95" s="13">
        <f t="shared" si="104"/>
        <v>405</v>
      </c>
      <c r="BM95" s="11">
        <f t="shared" si="105"/>
        <v>372</v>
      </c>
      <c r="BN95" s="12">
        <f t="shared" si="106"/>
        <v>0.08148148148148149</v>
      </c>
      <c r="BO95" s="14">
        <f t="shared" si="107"/>
        <v>389</v>
      </c>
      <c r="BP95" s="13">
        <f t="shared" si="108"/>
        <v>370</v>
      </c>
      <c r="BQ95" s="11">
        <f t="shared" si="109"/>
        <v>363</v>
      </c>
      <c r="BR95" s="12">
        <f t="shared" si="110"/>
        <v>0.01891891891891892</v>
      </c>
      <c r="BS95" s="14">
        <f t="shared" si="111"/>
        <v>369.8333333333333</v>
      </c>
      <c r="BT95" s="13">
        <f t="shared" si="112"/>
        <v>354</v>
      </c>
      <c r="BU95" s="11">
        <f t="shared" si="113"/>
        <v>359</v>
      </c>
      <c r="BV95" s="12">
        <f t="shared" si="114"/>
        <v>-0.014124293785310734</v>
      </c>
      <c r="BW95" s="14">
        <f t="shared" si="63"/>
        <v>357.4166666666667</v>
      </c>
      <c r="BX95" s="13">
        <f t="shared" si="64"/>
        <v>358</v>
      </c>
      <c r="BY95" s="11">
        <f t="shared" si="65"/>
        <v>345</v>
      </c>
      <c r="BZ95" s="12">
        <f t="shared" si="115"/>
        <v>0.036312849162011177</v>
      </c>
      <c r="CA95" s="14">
        <f t="shared" si="66"/>
        <v>326.125</v>
      </c>
      <c r="CB95" s="13">
        <f t="shared" si="67"/>
        <v>345</v>
      </c>
      <c r="CC95" s="11">
        <f t="shared" si="68"/>
        <v>343</v>
      </c>
      <c r="CD95" s="12">
        <f t="shared" si="116"/>
        <v>0.005797101449275362</v>
      </c>
      <c r="CE95" s="14">
        <f t="shared" si="69"/>
        <v>344.5</v>
      </c>
    </row>
    <row r="96" spans="1:83" ht="13.5" thickBot="1">
      <c r="A96" s="25">
        <v>13</v>
      </c>
      <c r="B96" s="26" t="s">
        <v>35</v>
      </c>
      <c r="C96" s="9"/>
      <c r="D96" s="13">
        <f t="shared" si="37"/>
        <v>501</v>
      </c>
      <c r="E96" s="11">
        <f t="shared" si="38"/>
        <v>476</v>
      </c>
      <c r="F96" s="15">
        <f t="shared" si="70"/>
        <v>0.0499001996007984</v>
      </c>
      <c r="G96" s="14">
        <f t="shared" si="71"/>
        <v>488.5</v>
      </c>
      <c r="H96" s="13">
        <f t="shared" si="39"/>
        <v>468</v>
      </c>
      <c r="I96" s="11">
        <f t="shared" si="40"/>
        <v>422</v>
      </c>
      <c r="J96" s="15">
        <f t="shared" si="72"/>
        <v>0.09829059829059829</v>
      </c>
      <c r="K96" s="14">
        <f t="shared" si="41"/>
        <v>442.5833333333333</v>
      </c>
      <c r="L96" s="13">
        <f t="shared" si="42"/>
        <v>421</v>
      </c>
      <c r="M96" s="11">
        <f t="shared" si="43"/>
        <v>395</v>
      </c>
      <c r="N96" s="15">
        <f t="shared" si="73"/>
        <v>0.06175771971496437</v>
      </c>
      <c r="O96" s="14">
        <f t="shared" si="44"/>
        <v>414.75</v>
      </c>
      <c r="P96" s="13">
        <f t="shared" si="45"/>
        <v>387</v>
      </c>
      <c r="Q96" s="11">
        <f t="shared" si="46"/>
        <v>363</v>
      </c>
      <c r="R96" s="15">
        <f t="shared" si="74"/>
        <v>0.06201550387596899</v>
      </c>
      <c r="S96" s="14">
        <f t="shared" si="47"/>
        <v>370.6666666666667</v>
      </c>
      <c r="T96" s="13">
        <f t="shared" si="48"/>
        <v>358</v>
      </c>
      <c r="U96" s="11">
        <f t="shared" si="49"/>
        <v>341</v>
      </c>
      <c r="V96" s="15">
        <f t="shared" si="75"/>
        <v>0.04748603351955307</v>
      </c>
      <c r="W96" s="14">
        <f t="shared" si="50"/>
        <v>345.9166666666667</v>
      </c>
      <c r="X96" s="13">
        <f t="shared" si="51"/>
        <v>337</v>
      </c>
      <c r="Y96" s="11">
        <f t="shared" si="52"/>
        <v>316</v>
      </c>
      <c r="Z96" s="15">
        <f t="shared" si="76"/>
        <v>0.06231454005934718</v>
      </c>
      <c r="AA96" s="14">
        <f t="shared" si="53"/>
        <v>327.8333333333333</v>
      </c>
      <c r="AB96" s="13">
        <f t="shared" si="77"/>
        <v>319</v>
      </c>
      <c r="AC96" s="11">
        <f t="shared" si="78"/>
        <v>296</v>
      </c>
      <c r="AD96" s="15">
        <f t="shared" si="79"/>
        <v>0.07210031347962383</v>
      </c>
      <c r="AE96" s="14">
        <f t="shared" si="54"/>
        <v>320.3333333333333</v>
      </c>
      <c r="AF96" s="13">
        <f t="shared" si="80"/>
        <v>295</v>
      </c>
      <c r="AG96" s="11">
        <f t="shared" si="81"/>
        <v>282</v>
      </c>
      <c r="AH96" s="15">
        <f t="shared" si="82"/>
        <v>0.04406779661016949</v>
      </c>
      <c r="AI96" s="14">
        <f t="shared" si="55"/>
        <v>313.75</v>
      </c>
      <c r="AJ96" s="13">
        <f t="shared" si="83"/>
        <v>282</v>
      </c>
      <c r="AK96" s="11">
        <f t="shared" si="84"/>
        <v>269</v>
      </c>
      <c r="AL96" s="15">
        <f t="shared" si="85"/>
        <v>0.04609929078014184</v>
      </c>
      <c r="AM96" s="14">
        <f t="shared" si="56"/>
        <v>307.5</v>
      </c>
      <c r="AN96" s="13">
        <f t="shared" si="86"/>
        <v>262</v>
      </c>
      <c r="AO96" s="11">
        <f t="shared" si="87"/>
        <v>248</v>
      </c>
      <c r="AP96" s="15">
        <f t="shared" si="88"/>
        <v>0.05343511450381679</v>
      </c>
      <c r="AQ96" s="14">
        <f t="shared" si="57"/>
        <v>300.75</v>
      </c>
      <c r="AR96" s="13">
        <f t="shared" si="89"/>
        <v>247</v>
      </c>
      <c r="AS96" s="11">
        <f t="shared" si="90"/>
        <v>240</v>
      </c>
      <c r="AT96" s="15">
        <f t="shared" si="91"/>
        <v>0.02834008097165992</v>
      </c>
      <c r="AU96" s="14">
        <f t="shared" si="58"/>
        <v>242.33333333333334</v>
      </c>
      <c r="AV96" s="13">
        <f t="shared" si="92"/>
        <v>240</v>
      </c>
      <c r="AW96" s="11">
        <f t="shared" si="93"/>
        <v>235</v>
      </c>
      <c r="AX96" s="15">
        <f t="shared" si="94"/>
        <v>0.020833333333333332</v>
      </c>
      <c r="AY96" s="14">
        <f t="shared" si="59"/>
        <v>239.25</v>
      </c>
      <c r="AZ96" s="13">
        <f t="shared" si="95"/>
        <v>242</v>
      </c>
      <c r="BA96" s="11">
        <f t="shared" si="96"/>
        <v>232</v>
      </c>
      <c r="BB96" s="15">
        <f t="shared" si="97"/>
        <v>0.04132231404958678</v>
      </c>
      <c r="BC96" s="14">
        <f t="shared" si="60"/>
        <v>235.58333333333334</v>
      </c>
      <c r="BD96" s="13">
        <f t="shared" si="98"/>
        <v>230</v>
      </c>
      <c r="BE96" s="11">
        <f t="shared" si="99"/>
        <v>219</v>
      </c>
      <c r="BF96" s="12">
        <f t="shared" si="100"/>
        <v>0.04782608695652174</v>
      </c>
      <c r="BG96" s="14">
        <f t="shared" si="61"/>
        <v>221.83333333333334</v>
      </c>
      <c r="BH96" s="13">
        <f t="shared" si="101"/>
        <v>219</v>
      </c>
      <c r="BI96" s="11">
        <f t="shared" si="102"/>
        <v>215</v>
      </c>
      <c r="BJ96" s="12">
        <f t="shared" si="103"/>
        <v>0.0182648401826484</v>
      </c>
      <c r="BK96" s="14">
        <f t="shared" si="62"/>
        <v>219.25</v>
      </c>
      <c r="BL96" s="13">
        <f t="shared" si="104"/>
        <v>212</v>
      </c>
      <c r="BM96" s="11">
        <f t="shared" si="105"/>
        <v>189</v>
      </c>
      <c r="BN96" s="12">
        <f t="shared" si="106"/>
        <v>0.10849056603773585</v>
      </c>
      <c r="BO96" s="14">
        <f t="shared" si="107"/>
        <v>200</v>
      </c>
      <c r="BP96" s="13">
        <f t="shared" si="108"/>
        <v>188</v>
      </c>
      <c r="BQ96" s="11">
        <f t="shared" si="109"/>
        <v>182</v>
      </c>
      <c r="BR96" s="12">
        <f t="shared" si="110"/>
        <v>0.031914893617021274</v>
      </c>
      <c r="BS96" s="14">
        <f t="shared" si="111"/>
        <v>183.33333333333334</v>
      </c>
      <c r="BT96" s="13">
        <f t="shared" si="112"/>
        <v>176</v>
      </c>
      <c r="BU96" s="11">
        <f t="shared" si="113"/>
        <v>172</v>
      </c>
      <c r="BV96" s="12">
        <f t="shared" si="114"/>
        <v>0.022727272727272728</v>
      </c>
      <c r="BW96" s="14">
        <f t="shared" si="63"/>
        <v>176.33333333333334</v>
      </c>
      <c r="BX96" s="13">
        <f t="shared" si="64"/>
        <v>172</v>
      </c>
      <c r="BY96" s="11">
        <f t="shared" si="65"/>
        <v>158</v>
      </c>
      <c r="BZ96" s="12">
        <f t="shared" si="115"/>
        <v>0.08139534883720931</v>
      </c>
      <c r="CA96" s="14">
        <f t="shared" si="66"/>
        <v>162.33333333333334</v>
      </c>
      <c r="CB96" s="13">
        <f t="shared" si="67"/>
        <v>119</v>
      </c>
      <c r="CC96" s="11">
        <f t="shared" si="68"/>
        <v>137</v>
      </c>
      <c r="CD96" s="12">
        <f t="shared" si="116"/>
        <v>-0.15126050420168066</v>
      </c>
      <c r="CE96" s="14">
        <f t="shared" si="69"/>
        <v>145.16666666666666</v>
      </c>
    </row>
    <row r="97" spans="1:83" ht="13.5" thickBot="1">
      <c r="A97" s="3"/>
      <c r="B97" s="27" t="s">
        <v>42</v>
      </c>
      <c r="C97" s="4"/>
      <c r="D97" s="28">
        <v>12285</v>
      </c>
      <c r="E97" s="29">
        <v>12176</v>
      </c>
      <c r="F97" s="30">
        <v>0.008872608872608873</v>
      </c>
      <c r="G97" s="31">
        <v>12230.5</v>
      </c>
      <c r="H97" s="28">
        <v>12051</v>
      </c>
      <c r="I97" s="29">
        <v>11734</v>
      </c>
      <c r="J97" s="30">
        <v>0.02630487096506514</v>
      </c>
      <c r="K97" s="31">
        <v>11920.833333333328</v>
      </c>
      <c r="L97" s="28">
        <v>11705</v>
      </c>
      <c r="M97" s="29">
        <v>11072</v>
      </c>
      <c r="N97" s="30">
        <v>0.05407945322511747</v>
      </c>
      <c r="O97" s="31">
        <v>11394.166666666664</v>
      </c>
      <c r="P97" s="28">
        <v>10955</v>
      </c>
      <c r="Q97" s="29">
        <v>10487</v>
      </c>
      <c r="R97" s="30">
        <v>0.04272021907804655</v>
      </c>
      <c r="S97" s="31">
        <v>10669.25</v>
      </c>
      <c r="T97" s="28">
        <v>10455</v>
      </c>
      <c r="U97" s="29">
        <v>10367</v>
      </c>
      <c r="V97" s="30">
        <v>0.008417025346724056</v>
      </c>
      <c r="W97" s="31">
        <v>10409.083333333332</v>
      </c>
      <c r="X97" s="28">
        <v>10354</v>
      </c>
      <c r="Y97" s="29">
        <v>10441</v>
      </c>
      <c r="Z97" s="30">
        <v>-0.008402549739231215</v>
      </c>
      <c r="AA97" s="31">
        <v>10366.083333333336</v>
      </c>
      <c r="AB97" s="28">
        <v>10347</v>
      </c>
      <c r="AC97" s="29">
        <v>10112</v>
      </c>
      <c r="AD97" s="30">
        <v>0.02271189716826133</v>
      </c>
      <c r="AE97" s="31">
        <v>10342.833333333332</v>
      </c>
      <c r="AF97" s="28">
        <v>10062</v>
      </c>
      <c r="AG97" s="29">
        <v>9679</v>
      </c>
      <c r="AH97" s="30">
        <v>0.03806400318028225</v>
      </c>
      <c r="AI97" s="31">
        <v>10290.5</v>
      </c>
      <c r="AJ97" s="28">
        <v>9590</v>
      </c>
      <c r="AK97" s="29">
        <v>9244</v>
      </c>
      <c r="AL97" s="30">
        <v>0.03607924921793535</v>
      </c>
      <c r="AM97" s="31">
        <v>10214.75</v>
      </c>
      <c r="AN97" s="28">
        <v>9206</v>
      </c>
      <c r="AO97" s="29">
        <v>9057</v>
      </c>
      <c r="AP97" s="30">
        <v>0.016185096676080816</v>
      </c>
      <c r="AQ97" s="31">
        <v>10126.916666666666</v>
      </c>
      <c r="AR97" s="28">
        <v>9038</v>
      </c>
      <c r="AS97" s="29">
        <v>8916</v>
      </c>
      <c r="AT97" s="30">
        <v>0.013498561628678912</v>
      </c>
      <c r="AU97" s="31">
        <v>8957.833333333334</v>
      </c>
      <c r="AV97" s="28">
        <v>8923</v>
      </c>
      <c r="AW97" s="29">
        <v>8768</v>
      </c>
      <c r="AX97" s="30">
        <v>0.017370839403787964</v>
      </c>
      <c r="AY97" s="31">
        <v>8923.333333333336</v>
      </c>
      <c r="AZ97" s="28">
        <f>SUM(AZ73:AZ96)</f>
        <v>8749</v>
      </c>
      <c r="BA97" s="29">
        <f>SUM(BA73:BA96)</f>
        <v>8373</v>
      </c>
      <c r="BB97" s="30">
        <f>((BA97-AZ97)/AZ97)*-1</f>
        <v>0.04297634015316036</v>
      </c>
      <c r="BC97" s="31">
        <f>SUM(BC73:BC96)</f>
        <v>8596.5</v>
      </c>
      <c r="BD97" s="28">
        <f>SUM(BD73:BD96)</f>
        <v>8292</v>
      </c>
      <c r="BE97" s="29">
        <f>SUM(BE73:BE96)</f>
        <v>7978</v>
      </c>
      <c r="BF97" s="30">
        <f>((BE97-BD97)/BD97)*-1</f>
        <v>0.03786782440906898</v>
      </c>
      <c r="BG97" s="31">
        <f>SUM(BG73:BG96)</f>
        <v>8148.75</v>
      </c>
      <c r="BH97" s="28">
        <f>SUM(BH73:BH96)</f>
        <v>7946</v>
      </c>
      <c r="BI97" s="29">
        <f>SUM(BI73:BI96)</f>
        <v>7656</v>
      </c>
      <c r="BJ97" s="30">
        <f>((BI97-BH97)/BH97)*-1</f>
        <v>0.0364963503649635</v>
      </c>
      <c r="BK97" s="31">
        <f>SUM(BK73:BK96)</f>
        <v>8038</v>
      </c>
      <c r="BL97" s="28">
        <f>SUM(BL73:BL96)</f>
        <v>7622</v>
      </c>
      <c r="BM97" s="29">
        <f>SUM(BM73:BM96)</f>
        <v>7294</v>
      </c>
      <c r="BN97" s="30">
        <f>((BM97-BL97)/BL97)*-1</f>
        <v>0.04303332458672265</v>
      </c>
      <c r="BO97" s="31">
        <f>SUM(BO73:BO96)</f>
        <v>7466.750000000001</v>
      </c>
      <c r="BP97" s="28">
        <f>SUM(BP73:BP96)</f>
        <v>7288</v>
      </c>
      <c r="BQ97" s="29">
        <f>SUM(BQ73:BQ96)</f>
        <v>7086</v>
      </c>
      <c r="BR97" s="30">
        <f>((BQ97-BP97)/BP97)*-1</f>
        <v>0.027716794731064764</v>
      </c>
      <c r="BS97" s="31">
        <f>SUM(BS73:BS96)</f>
        <v>7186.333333333333</v>
      </c>
      <c r="BT97" s="28">
        <f>SUM(BT73:BT96)</f>
        <v>6887</v>
      </c>
      <c r="BU97" s="29">
        <f>SUM(BU73:BU96)</f>
        <v>6859</v>
      </c>
      <c r="BV97" s="30">
        <f>((BU97-BT97)/BT97)*-1</f>
        <v>0.004065630898794831</v>
      </c>
      <c r="BW97" s="31">
        <f>SUM(BW73:BW96)</f>
        <v>6959</v>
      </c>
      <c r="BX97" s="28">
        <f>SUM(BX73:BX96)</f>
        <v>6818</v>
      </c>
      <c r="BY97" s="29">
        <f>SUM(BY73:BY96)</f>
        <v>6394</v>
      </c>
      <c r="BZ97" s="30">
        <f>((BY97-BX97)/BX97)*-1</f>
        <v>0.062188325022000585</v>
      </c>
      <c r="CA97" s="31">
        <f>SUM(CA73:CA96)</f>
        <v>6560.083333333334</v>
      </c>
      <c r="CB97" s="28">
        <f>SUM(CB73:CB96)</f>
        <v>6325</v>
      </c>
      <c r="CC97" s="29">
        <f>SUM(CC73:CC96)</f>
        <v>6009</v>
      </c>
      <c r="CD97" s="30">
        <f>((CC97-CB97)/CB97)*-1</f>
        <v>0.0499604743083004</v>
      </c>
      <c r="CE97" s="31">
        <f>SUM(CE73:CE96)</f>
        <v>6190.749999999998</v>
      </c>
    </row>
    <row r="98" spans="10:83" ht="15.75" customHeight="1">
      <c r="J98" s="35"/>
      <c r="K98" s="35"/>
      <c r="N98" s="114" t="s">
        <v>61</v>
      </c>
      <c r="O98" s="36">
        <v>0.05641724901994205</v>
      </c>
      <c r="P98" s="3"/>
      <c r="Q98" s="3"/>
      <c r="R98" s="3"/>
      <c r="S98" s="3"/>
      <c r="T98" s="3"/>
      <c r="U98" s="3"/>
      <c r="V98" s="114" t="s">
        <v>93</v>
      </c>
      <c r="W98" s="61">
        <v>0.011442738628778489</v>
      </c>
      <c r="Z98" s="3"/>
      <c r="AA98" s="3"/>
      <c r="AB98" s="3"/>
      <c r="AC98" s="3"/>
      <c r="AD98" s="114" t="s">
        <v>92</v>
      </c>
      <c r="AE98" s="36">
        <v>0.031510391724930566</v>
      </c>
      <c r="AF98" s="3"/>
      <c r="AG98" s="3"/>
      <c r="AH98" s="3"/>
      <c r="AI98" s="3"/>
      <c r="AL98" s="114" t="s">
        <v>101</v>
      </c>
      <c r="AM98" s="36">
        <v>0.04494265936563695</v>
      </c>
      <c r="AN98" s="3"/>
      <c r="AO98" s="3"/>
      <c r="AP98" s="3"/>
      <c r="AQ98" s="3"/>
      <c r="AT98" s="114" t="s">
        <v>109</v>
      </c>
      <c r="AU98" s="36">
        <v>0.015568068896985757</v>
      </c>
      <c r="BB98" s="114" t="s">
        <v>135</v>
      </c>
      <c r="BC98" s="36">
        <f>(AW97-BA97)/AW97</f>
        <v>0.04505018248175183</v>
      </c>
      <c r="BJ98" s="114" t="s">
        <v>208</v>
      </c>
      <c r="BK98" s="36">
        <f>(BE97-BI97)/BE97</f>
        <v>0.04036099273000752</v>
      </c>
      <c r="BL98" s="115"/>
      <c r="BM98" s="115"/>
      <c r="BN98" s="187"/>
      <c r="BO98" s="188"/>
      <c r="BR98" s="114" t="s">
        <v>231</v>
      </c>
      <c r="BS98" s="61">
        <f>(BM97-BQ97)/BM97</f>
        <v>0.028516588977241568</v>
      </c>
      <c r="BZ98" s="114" t="s">
        <v>208</v>
      </c>
      <c r="CA98" s="36">
        <f>(BU97-BY97)/BU97</f>
        <v>0.06779413908733052</v>
      </c>
      <c r="CB98" s="115"/>
      <c r="CC98" s="115"/>
      <c r="CD98" s="187"/>
      <c r="CE98" s="188"/>
    </row>
    <row r="99" spans="10:83" ht="15.75" customHeight="1">
      <c r="J99" s="114" t="s">
        <v>60</v>
      </c>
      <c r="K99" s="36">
        <v>0.03630091984231275</v>
      </c>
      <c r="N99" s="60"/>
      <c r="O99" s="60"/>
      <c r="R99" s="114" t="s">
        <v>87</v>
      </c>
      <c r="S99" s="61">
        <v>0.052835982658959536</v>
      </c>
      <c r="V99" s="3"/>
      <c r="W99" s="3"/>
      <c r="X99" s="3"/>
      <c r="Y99" s="3"/>
      <c r="Z99" s="114" t="s">
        <v>86</v>
      </c>
      <c r="AA99" s="36">
        <v>-0.007138034146812</v>
      </c>
      <c r="AD99" s="3"/>
      <c r="AE99" s="3"/>
      <c r="AH99" s="114" t="s">
        <v>94</v>
      </c>
      <c r="AI99" s="61">
        <v>0.04282041139240506</v>
      </c>
      <c r="AJ99" s="3"/>
      <c r="AK99" s="3"/>
      <c r="AL99" s="3"/>
      <c r="AM99" s="3"/>
      <c r="AP99" s="114" t="s">
        <v>102</v>
      </c>
      <c r="AQ99" s="36">
        <v>0.020229337948939854</v>
      </c>
      <c r="AX99" s="114" t="s">
        <v>116</v>
      </c>
      <c r="AY99" s="36">
        <v>0.016599371915657246</v>
      </c>
      <c r="BF99" s="114" t="s">
        <v>136</v>
      </c>
      <c r="BG99" s="36">
        <f>(BA97-BE97)/BA97</f>
        <v>0.04717544488235997</v>
      </c>
      <c r="BN99" s="114" t="s">
        <v>220</v>
      </c>
      <c r="BO99" s="61">
        <f>(BI97-BM97)/BI97</f>
        <v>0.04728317659352142</v>
      </c>
      <c r="BV99" s="114" t="s">
        <v>136</v>
      </c>
      <c r="BW99" s="36">
        <f>(BQ97-BU97)/BQ97</f>
        <v>0.03203499858876658</v>
      </c>
      <c r="CD99" s="114" t="s">
        <v>220</v>
      </c>
      <c r="CE99" s="61">
        <f>(BY97-CC97)/BY97</f>
        <v>0.060212699405692835</v>
      </c>
    </row>
    <row r="100" spans="23:43" ht="15.75" customHeight="1" thickBot="1">
      <c r="W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80" ht="15.75" thickBot="1">
      <c r="A101" s="271" t="s">
        <v>216</v>
      </c>
      <c r="B101" s="272"/>
      <c r="D101" s="35" t="s">
        <v>66</v>
      </c>
      <c r="H101" s="35" t="s">
        <v>66</v>
      </c>
      <c r="I101" s="3"/>
      <c r="J101" s="3"/>
      <c r="K101" s="3"/>
      <c r="L101" s="35" t="s">
        <v>66</v>
      </c>
      <c r="M101" s="3"/>
      <c r="N101" s="3"/>
      <c r="P101" s="35" t="s">
        <v>66</v>
      </c>
      <c r="R101" s="3"/>
      <c r="S101" s="3"/>
      <c r="T101" s="35" t="s">
        <v>66</v>
      </c>
      <c r="U101" s="3"/>
      <c r="V101" s="3"/>
      <c r="W101" s="3"/>
      <c r="X101" s="35" t="s">
        <v>66</v>
      </c>
      <c r="Y101" s="3"/>
      <c r="Z101" s="3"/>
      <c r="AA101" s="3"/>
      <c r="AB101" s="35" t="s">
        <v>66</v>
      </c>
      <c r="AC101" s="3"/>
      <c r="AD101" s="3"/>
      <c r="AE101" s="3"/>
      <c r="AF101" s="35" t="s">
        <v>66</v>
      </c>
      <c r="AG101" s="3"/>
      <c r="AH101" s="3"/>
      <c r="AI101" s="3"/>
      <c r="AJ101" s="35" t="s">
        <v>66</v>
      </c>
      <c r="AN101" s="35" t="s">
        <v>66</v>
      </c>
      <c r="AR101" s="35" t="s">
        <v>66</v>
      </c>
      <c r="AV101" s="35" t="s">
        <v>66</v>
      </c>
      <c r="AZ101" s="35" t="s">
        <v>66</v>
      </c>
      <c r="BD101" s="35" t="s">
        <v>66</v>
      </c>
      <c r="BH101" s="35" t="s">
        <v>66</v>
      </c>
      <c r="BL101" s="35" t="s">
        <v>66</v>
      </c>
      <c r="BP101" s="35" t="s">
        <v>66</v>
      </c>
      <c r="BT101" s="35" t="s">
        <v>66</v>
      </c>
      <c r="BX101" s="35" t="s">
        <v>66</v>
      </c>
      <c r="CB101" s="35" t="s">
        <v>66</v>
      </c>
    </row>
    <row r="102" spans="1:83" ht="16.5" thickBot="1">
      <c r="A102" s="274" t="s">
        <v>214</v>
      </c>
      <c r="B102" s="275"/>
      <c r="C102" s="3"/>
      <c r="D102" s="17"/>
      <c r="E102" s="164" t="s">
        <v>47</v>
      </c>
      <c r="F102" s="18"/>
      <c r="G102" s="19"/>
      <c r="H102" s="17"/>
      <c r="I102" s="164" t="s">
        <v>182</v>
      </c>
      <c r="J102" s="18"/>
      <c r="K102" s="19"/>
      <c r="L102" s="17"/>
      <c r="M102" s="164" t="s">
        <v>48</v>
      </c>
      <c r="N102" s="18"/>
      <c r="O102" s="19"/>
      <c r="P102" s="17"/>
      <c r="Q102" s="164" t="s">
        <v>53</v>
      </c>
      <c r="R102" s="18"/>
      <c r="S102" s="19"/>
      <c r="T102" s="17"/>
      <c r="U102" s="164" t="s">
        <v>166</v>
      </c>
      <c r="V102" s="18"/>
      <c r="W102" s="19"/>
      <c r="X102" s="17"/>
      <c r="Y102" s="164" t="s">
        <v>165</v>
      </c>
      <c r="Z102" s="18"/>
      <c r="AA102" s="19"/>
      <c r="AB102" s="17"/>
      <c r="AC102" s="164" t="s">
        <v>164</v>
      </c>
      <c r="AD102" s="18"/>
      <c r="AE102" s="19"/>
      <c r="AF102" s="17"/>
      <c r="AG102" s="164" t="s">
        <v>163</v>
      </c>
      <c r="AH102" s="18"/>
      <c r="AI102" s="19"/>
      <c r="AJ102" s="17"/>
      <c r="AK102" s="164" t="s">
        <v>162</v>
      </c>
      <c r="AL102" s="18"/>
      <c r="AM102" s="19"/>
      <c r="AN102" s="17"/>
      <c r="AO102" s="164" t="s">
        <v>100</v>
      </c>
      <c r="AP102" s="18"/>
      <c r="AQ102" s="19"/>
      <c r="AR102" s="17"/>
      <c r="AS102" s="164" t="s">
        <v>160</v>
      </c>
      <c r="AT102" s="18"/>
      <c r="AU102" s="19"/>
      <c r="AV102" s="17"/>
      <c r="AW102" s="164" t="s">
        <v>159</v>
      </c>
      <c r="AX102" s="18"/>
      <c r="AY102" s="19"/>
      <c r="AZ102" s="17"/>
      <c r="BA102" s="164" t="s">
        <v>158</v>
      </c>
      <c r="BB102" s="18"/>
      <c r="BC102" s="19"/>
      <c r="BD102" s="17"/>
      <c r="BE102" s="164" t="s">
        <v>181</v>
      </c>
      <c r="BF102" s="18"/>
      <c r="BG102" s="19"/>
      <c r="BH102" s="17"/>
      <c r="BI102" s="164" t="s">
        <v>206</v>
      </c>
      <c r="BJ102" s="18"/>
      <c r="BK102" s="19"/>
      <c r="BL102" s="17"/>
      <c r="BM102" s="164" t="s">
        <v>219</v>
      </c>
      <c r="BN102" s="18"/>
      <c r="BO102" s="19"/>
      <c r="BP102" s="17"/>
      <c r="BQ102" s="164" t="s">
        <v>232</v>
      </c>
      <c r="BR102" s="18"/>
      <c r="BS102" s="19"/>
      <c r="BT102" s="250" t="s">
        <v>237</v>
      </c>
      <c r="BU102" s="251"/>
      <c r="BV102" s="251"/>
      <c r="BW102" s="252"/>
      <c r="BX102" s="250" t="s">
        <v>247</v>
      </c>
      <c r="BY102" s="251"/>
      <c r="BZ102" s="251"/>
      <c r="CA102" s="252"/>
      <c r="CB102" s="250" t="s">
        <v>248</v>
      </c>
      <c r="CC102" s="251"/>
      <c r="CD102" s="251"/>
      <c r="CE102" s="252"/>
    </row>
    <row r="103" spans="1:83" s="35" customFormat="1" ht="12.75">
      <c r="A103" s="121" t="s">
        <v>12</v>
      </c>
      <c r="B103" s="122" t="s">
        <v>13</v>
      </c>
      <c r="C103" s="4"/>
      <c r="D103" s="226" t="s">
        <v>39</v>
      </c>
      <c r="E103" s="227" t="s">
        <v>40</v>
      </c>
      <c r="F103" s="227" t="s">
        <v>41</v>
      </c>
      <c r="G103" s="224" t="s">
        <v>65</v>
      </c>
      <c r="H103" s="226" t="s">
        <v>39</v>
      </c>
      <c r="I103" s="227" t="s">
        <v>40</v>
      </c>
      <c r="J103" s="227" t="s">
        <v>41</v>
      </c>
      <c r="K103" s="225" t="s">
        <v>254</v>
      </c>
      <c r="L103" s="226" t="s">
        <v>39</v>
      </c>
      <c r="M103" s="227" t="s">
        <v>40</v>
      </c>
      <c r="N103" s="227" t="s">
        <v>41</v>
      </c>
      <c r="O103" s="225" t="s">
        <v>254</v>
      </c>
      <c r="P103" s="226" t="s">
        <v>39</v>
      </c>
      <c r="Q103" s="227" t="s">
        <v>40</v>
      </c>
      <c r="R103" s="227" t="s">
        <v>41</v>
      </c>
      <c r="S103" s="225" t="s">
        <v>254</v>
      </c>
      <c r="T103" s="226" t="s">
        <v>39</v>
      </c>
      <c r="U103" s="227" t="s">
        <v>40</v>
      </c>
      <c r="V103" s="227" t="s">
        <v>41</v>
      </c>
      <c r="W103" s="225" t="s">
        <v>254</v>
      </c>
      <c r="X103" s="226" t="s">
        <v>39</v>
      </c>
      <c r="Y103" s="227" t="s">
        <v>40</v>
      </c>
      <c r="Z103" s="227" t="s">
        <v>41</v>
      </c>
      <c r="AA103" s="225" t="s">
        <v>254</v>
      </c>
      <c r="AB103" s="226" t="s">
        <v>39</v>
      </c>
      <c r="AC103" s="227" t="s">
        <v>40</v>
      </c>
      <c r="AD103" s="227" t="s">
        <v>41</v>
      </c>
      <c r="AE103" s="225" t="s">
        <v>254</v>
      </c>
      <c r="AF103" s="226" t="s">
        <v>39</v>
      </c>
      <c r="AG103" s="227" t="s">
        <v>40</v>
      </c>
      <c r="AH103" s="227" t="s">
        <v>41</v>
      </c>
      <c r="AI103" s="225" t="s">
        <v>254</v>
      </c>
      <c r="AJ103" s="226" t="s">
        <v>39</v>
      </c>
      <c r="AK103" s="227" t="s">
        <v>40</v>
      </c>
      <c r="AL103" s="227" t="s">
        <v>41</v>
      </c>
      <c r="AM103" s="225" t="s">
        <v>254</v>
      </c>
      <c r="AN103" s="226" t="s">
        <v>39</v>
      </c>
      <c r="AO103" s="227" t="s">
        <v>40</v>
      </c>
      <c r="AP103" s="227" t="s">
        <v>41</v>
      </c>
      <c r="AQ103" s="225" t="s">
        <v>254</v>
      </c>
      <c r="AR103" s="226" t="s">
        <v>39</v>
      </c>
      <c r="AS103" s="227" t="s">
        <v>40</v>
      </c>
      <c r="AT103" s="227" t="s">
        <v>41</v>
      </c>
      <c r="AU103" s="225" t="s">
        <v>254</v>
      </c>
      <c r="AV103" s="226" t="s">
        <v>39</v>
      </c>
      <c r="AW103" s="227" t="s">
        <v>40</v>
      </c>
      <c r="AX103" s="227" t="s">
        <v>41</v>
      </c>
      <c r="AY103" s="225" t="s">
        <v>254</v>
      </c>
      <c r="AZ103" s="226" t="s">
        <v>39</v>
      </c>
      <c r="BA103" s="227" t="s">
        <v>40</v>
      </c>
      <c r="BB103" s="227" t="s">
        <v>41</v>
      </c>
      <c r="BC103" s="225" t="s">
        <v>254</v>
      </c>
      <c r="BD103" s="226" t="s">
        <v>39</v>
      </c>
      <c r="BE103" s="227" t="s">
        <v>40</v>
      </c>
      <c r="BF103" s="227" t="s">
        <v>41</v>
      </c>
      <c r="BG103" s="225" t="s">
        <v>254</v>
      </c>
      <c r="BH103" s="226" t="s">
        <v>39</v>
      </c>
      <c r="BI103" s="227" t="s">
        <v>40</v>
      </c>
      <c r="BJ103" s="227" t="s">
        <v>41</v>
      </c>
      <c r="BK103" s="225" t="s">
        <v>254</v>
      </c>
      <c r="BL103" s="226" t="s">
        <v>39</v>
      </c>
      <c r="BM103" s="227" t="s">
        <v>40</v>
      </c>
      <c r="BN103" s="227" t="s">
        <v>41</v>
      </c>
      <c r="BO103" s="225" t="s">
        <v>254</v>
      </c>
      <c r="BP103" s="226" t="s">
        <v>39</v>
      </c>
      <c r="BQ103" s="227" t="s">
        <v>40</v>
      </c>
      <c r="BR103" s="227" t="s">
        <v>41</v>
      </c>
      <c r="BS103" s="225" t="s">
        <v>254</v>
      </c>
      <c r="BT103" s="226" t="s">
        <v>39</v>
      </c>
      <c r="BU103" s="227" t="s">
        <v>40</v>
      </c>
      <c r="BV103" s="227" t="s">
        <v>41</v>
      </c>
      <c r="BW103" s="225" t="s">
        <v>254</v>
      </c>
      <c r="BX103" s="226" t="s">
        <v>39</v>
      </c>
      <c r="BY103" s="227" t="s">
        <v>40</v>
      </c>
      <c r="BZ103" s="227" t="s">
        <v>41</v>
      </c>
      <c r="CA103" s="225" t="s">
        <v>254</v>
      </c>
      <c r="CB103" s="226" t="s">
        <v>39</v>
      </c>
      <c r="CC103" s="227" t="s">
        <v>40</v>
      </c>
      <c r="CD103" s="227" t="s">
        <v>41</v>
      </c>
      <c r="CE103" s="225" t="s">
        <v>254</v>
      </c>
    </row>
    <row r="104" spans="1:83" ht="12.75">
      <c r="A104" s="20">
        <v>1</v>
      </c>
      <c r="B104" s="21" t="s">
        <v>14</v>
      </c>
      <c r="C104" s="9"/>
      <c r="D104" s="13">
        <v>154</v>
      </c>
      <c r="E104" s="11">
        <v>175</v>
      </c>
      <c r="F104" s="12">
        <v>-0.13636363636363635</v>
      </c>
      <c r="G104" s="14">
        <v>164.5</v>
      </c>
      <c r="H104" s="13">
        <v>171</v>
      </c>
      <c r="I104" s="11">
        <v>185</v>
      </c>
      <c r="J104" s="12">
        <v>-0.08187134502923976</v>
      </c>
      <c r="K104" s="14">
        <v>181.91666666666666</v>
      </c>
      <c r="L104" s="13">
        <v>185</v>
      </c>
      <c r="M104" s="11">
        <v>198</v>
      </c>
      <c r="N104" s="12">
        <v>-0.07027027027027027</v>
      </c>
      <c r="O104" s="14">
        <v>195.83333333333334</v>
      </c>
      <c r="P104" s="13">
        <v>198</v>
      </c>
      <c r="Q104" s="11">
        <v>202</v>
      </c>
      <c r="R104" s="12">
        <v>-0.020202020202020204</v>
      </c>
      <c r="S104" s="14">
        <v>201.33333333333334</v>
      </c>
      <c r="T104" s="13">
        <v>202</v>
      </c>
      <c r="U104" s="11">
        <v>211</v>
      </c>
      <c r="V104" s="12">
        <v>-0.04455445544554455</v>
      </c>
      <c r="W104" s="14">
        <v>206.83333333333334</v>
      </c>
      <c r="X104" s="13">
        <v>211</v>
      </c>
      <c r="Y104" s="11">
        <v>209</v>
      </c>
      <c r="Z104" s="12">
        <v>0.009478672985781991</v>
      </c>
      <c r="AA104" s="14">
        <v>213.83333333333334</v>
      </c>
      <c r="AB104" s="13">
        <v>210</v>
      </c>
      <c r="AC104" s="11">
        <v>214</v>
      </c>
      <c r="AD104" s="12">
        <v>-0.01904761904761905</v>
      </c>
      <c r="AE104" s="14">
        <v>213.33333333333334</v>
      </c>
      <c r="AF104" s="13">
        <v>212</v>
      </c>
      <c r="AG104" s="11">
        <v>214</v>
      </c>
      <c r="AH104" s="12">
        <v>-0.009433962264150943</v>
      </c>
      <c r="AI104" s="14">
        <v>212.58333333333334</v>
      </c>
      <c r="AJ104" s="13">
        <v>215</v>
      </c>
      <c r="AK104" s="11">
        <v>217</v>
      </c>
      <c r="AL104" s="12">
        <v>-0.009302325581395349</v>
      </c>
      <c r="AM104" s="14">
        <v>212.75</v>
      </c>
      <c r="AN104" s="13">
        <v>218</v>
      </c>
      <c r="AO104" s="11">
        <v>213</v>
      </c>
      <c r="AP104" s="12">
        <v>0.022935779816513763</v>
      </c>
      <c r="AQ104" s="14">
        <v>213.5</v>
      </c>
      <c r="AR104" s="13">
        <v>213</v>
      </c>
      <c r="AS104" s="11">
        <v>217</v>
      </c>
      <c r="AT104" s="12">
        <v>-0.018779342723004695</v>
      </c>
      <c r="AU104" s="14">
        <v>215.75</v>
      </c>
      <c r="AV104" s="13">
        <v>215</v>
      </c>
      <c r="AW104" s="11">
        <v>220</v>
      </c>
      <c r="AX104" s="12">
        <v>-0.023255813953488372</v>
      </c>
      <c r="AY104" s="14">
        <v>219</v>
      </c>
      <c r="AZ104" s="13">
        <f>EL40</f>
        <v>219</v>
      </c>
      <c r="BA104" s="11">
        <f>EW40</f>
        <v>215</v>
      </c>
      <c r="BB104" s="12">
        <f>(AZ104-BA104)/AZ104</f>
        <v>0.0182648401826484</v>
      </c>
      <c r="BC104" s="14">
        <f aca="true" t="shared" si="117" ref="BC104:BC127">AVERAGE(EL40:EW40)</f>
        <v>217.5</v>
      </c>
      <c r="BD104" s="13">
        <f>EX40</f>
        <v>215</v>
      </c>
      <c r="BE104" s="11">
        <f>FI40</f>
        <v>217</v>
      </c>
      <c r="BF104" s="12">
        <f>(BD104-BE104)/BD104</f>
        <v>-0.009302325581395349</v>
      </c>
      <c r="BG104" s="14">
        <f aca="true" t="shared" si="118" ref="BG104:BG127">AVERAGE(EX40:FI40)</f>
        <v>215.25</v>
      </c>
      <c r="BH104" s="13">
        <f>FJ40</f>
        <v>218</v>
      </c>
      <c r="BI104" s="11">
        <f>FU40</f>
        <v>218</v>
      </c>
      <c r="BJ104" s="12">
        <f>(BH104-BI104)/BH104</f>
        <v>0</v>
      </c>
      <c r="BK104" s="14">
        <f>AVERAGE(FJ40:FU40)</f>
        <v>218.91666666666666</v>
      </c>
      <c r="BL104" s="13">
        <f>FV40</f>
        <v>218</v>
      </c>
      <c r="BM104" s="11">
        <f>GG40</f>
        <v>220</v>
      </c>
      <c r="BN104" s="12">
        <f>(BL104-BM104)/BL104</f>
        <v>-0.009174311926605505</v>
      </c>
      <c r="BO104" s="14">
        <f>AVERAGE(FV40:GG40)</f>
        <v>220.08333333333334</v>
      </c>
      <c r="BP104" s="13">
        <f>GH40</f>
        <v>219</v>
      </c>
      <c r="BQ104" s="11">
        <f>GS40</f>
        <v>223</v>
      </c>
      <c r="BR104" s="12">
        <f>(BP104-BQ104)/BP104</f>
        <v>-0.0182648401826484</v>
      </c>
      <c r="BS104" s="14">
        <f>AVERAGE(GH40:GS40)</f>
        <v>223.08333333333334</v>
      </c>
      <c r="BT104" s="13">
        <f>HF40</f>
        <v>231</v>
      </c>
      <c r="BU104" s="11">
        <f>HQ40</f>
        <v>229</v>
      </c>
      <c r="BV104" s="12">
        <f>(BT104-BU104)/BT104</f>
        <v>0.008658008658008658</v>
      </c>
      <c r="BW104" s="14">
        <f>AVERAGE(HF40:HQ40)</f>
        <v>230.66666666666666</v>
      </c>
      <c r="BX104" s="13">
        <f>HR40</f>
        <v>232</v>
      </c>
      <c r="BY104" s="11">
        <f>IC40</f>
        <v>232</v>
      </c>
      <c r="BZ104" s="12">
        <f>(BX104-BY104)/BX104</f>
        <v>0</v>
      </c>
      <c r="CA104" s="14">
        <f>AVERAGE(HR40:IC40)</f>
        <v>233</v>
      </c>
      <c r="CB104" s="13">
        <f>ID40</f>
        <v>224</v>
      </c>
      <c r="CC104" s="11">
        <f>IO40</f>
        <v>232</v>
      </c>
      <c r="CD104" s="12">
        <f>(CB104-CC104)/CB104</f>
        <v>-0.03571428571428571</v>
      </c>
      <c r="CE104" s="14">
        <f>AVERAGE(ID40:IO40)</f>
        <v>228.08333333333334</v>
      </c>
    </row>
    <row r="105" spans="1:83" ht="12.75">
      <c r="A105" s="20">
        <v>2</v>
      </c>
      <c r="B105" s="21" t="s">
        <v>37</v>
      </c>
      <c r="C105" s="9"/>
      <c r="D105" s="13">
        <v>287</v>
      </c>
      <c r="E105" s="11">
        <v>297</v>
      </c>
      <c r="F105" s="12">
        <v>-0.03484320557491289</v>
      </c>
      <c r="G105" s="14">
        <v>292</v>
      </c>
      <c r="H105" s="13">
        <v>295</v>
      </c>
      <c r="I105" s="11">
        <v>299</v>
      </c>
      <c r="J105" s="12">
        <v>-0.013559322033898305</v>
      </c>
      <c r="K105" s="14">
        <v>298.5</v>
      </c>
      <c r="L105" s="13">
        <v>297</v>
      </c>
      <c r="M105" s="11">
        <v>286</v>
      </c>
      <c r="N105" s="12">
        <v>0.037037037037037035</v>
      </c>
      <c r="O105" s="14">
        <v>289.8333333333333</v>
      </c>
      <c r="P105" s="13">
        <v>286</v>
      </c>
      <c r="Q105" s="11">
        <v>288</v>
      </c>
      <c r="R105" s="12">
        <v>-0.006993006993006993</v>
      </c>
      <c r="S105" s="14">
        <v>287.3333333333333</v>
      </c>
      <c r="T105" s="13">
        <v>287</v>
      </c>
      <c r="U105" s="11">
        <v>294</v>
      </c>
      <c r="V105" s="12">
        <v>-0.024390243902439025</v>
      </c>
      <c r="W105" s="14">
        <v>287.0833333333333</v>
      </c>
      <c r="X105" s="13">
        <v>293</v>
      </c>
      <c r="Y105" s="11">
        <v>318</v>
      </c>
      <c r="Z105" s="12">
        <v>-0.08532423208191127</v>
      </c>
      <c r="AA105" s="14">
        <v>300.8333333333333</v>
      </c>
      <c r="AB105" s="13">
        <v>315</v>
      </c>
      <c r="AC105" s="11">
        <v>326</v>
      </c>
      <c r="AD105" s="12">
        <v>-0.03492063492063492</v>
      </c>
      <c r="AE105" s="14">
        <v>308.9166666666667</v>
      </c>
      <c r="AF105" s="13">
        <v>326</v>
      </c>
      <c r="AG105" s="11">
        <v>327</v>
      </c>
      <c r="AH105" s="12">
        <v>-0.003067484662576687</v>
      </c>
      <c r="AI105" s="14">
        <v>313.4166666666667</v>
      </c>
      <c r="AJ105" s="13">
        <v>315</v>
      </c>
      <c r="AK105" s="11">
        <v>317</v>
      </c>
      <c r="AL105" s="12">
        <v>-0.006349206349206349</v>
      </c>
      <c r="AM105" s="14">
        <v>322.1666666666667</v>
      </c>
      <c r="AN105" s="13">
        <v>317</v>
      </c>
      <c r="AO105" s="11">
        <v>317</v>
      </c>
      <c r="AP105" s="12">
        <v>0</v>
      </c>
      <c r="AQ105" s="14">
        <v>323.8333333333333</v>
      </c>
      <c r="AR105" s="13">
        <v>316</v>
      </c>
      <c r="AS105" s="11">
        <v>319</v>
      </c>
      <c r="AT105" s="12">
        <v>-0.00949367088607595</v>
      </c>
      <c r="AU105" s="14">
        <v>317.1666666666667</v>
      </c>
      <c r="AV105" s="13">
        <v>322</v>
      </c>
      <c r="AW105" s="11">
        <v>320</v>
      </c>
      <c r="AX105" s="12">
        <v>0.006211180124223602</v>
      </c>
      <c r="AY105" s="14">
        <v>322.0833333333333</v>
      </c>
      <c r="AZ105" s="13">
        <f aca="true" t="shared" si="119" ref="AZ105:AZ127">EL41</f>
        <v>319</v>
      </c>
      <c r="BA105" s="11">
        <f aca="true" t="shared" si="120" ref="BA105:BA127">EW41</f>
        <v>321</v>
      </c>
      <c r="BB105" s="12">
        <f aca="true" t="shared" si="121" ref="BB105:BB127">(AZ105-BA105)/AZ105</f>
        <v>-0.006269592476489028</v>
      </c>
      <c r="BC105" s="14">
        <f t="shared" si="117"/>
        <v>321.4166666666667</v>
      </c>
      <c r="BD105" s="13">
        <f aca="true" t="shared" si="122" ref="BD105:BD127">EX41</f>
        <v>323</v>
      </c>
      <c r="BE105" s="11">
        <f aca="true" t="shared" si="123" ref="BE105:BE127">FI41</f>
        <v>318</v>
      </c>
      <c r="BF105" s="12">
        <f aca="true" t="shared" si="124" ref="BF105:BF127">(BD105-BE105)/BD105</f>
        <v>0.015479876160990712</v>
      </c>
      <c r="BG105" s="14">
        <f t="shared" si="118"/>
        <v>322.0833333333333</v>
      </c>
      <c r="BH105" s="13">
        <f aca="true" t="shared" si="125" ref="BH105:BH127">FJ41</f>
        <v>319</v>
      </c>
      <c r="BI105" s="11">
        <f aca="true" t="shared" si="126" ref="BI105:BI127">FU41</f>
        <v>317</v>
      </c>
      <c r="BJ105" s="12">
        <f aca="true" t="shared" si="127" ref="BJ105:BJ127">(BH105-BI105)/BH105</f>
        <v>0.006269592476489028</v>
      </c>
      <c r="BK105" s="14">
        <f aca="true" t="shared" si="128" ref="BK105:BK127">AVERAGE(FJ41:FU41)</f>
        <v>319.3333333333333</v>
      </c>
      <c r="BL105" s="13">
        <f aca="true" t="shared" si="129" ref="BL105:BL127">FV41</f>
        <v>310</v>
      </c>
      <c r="BM105" s="11">
        <f aca="true" t="shared" si="130" ref="BM105:BM127">GG41</f>
        <v>312</v>
      </c>
      <c r="BN105" s="12">
        <f aca="true" t="shared" si="131" ref="BN105:BN127">(BL105-BM105)/BL105</f>
        <v>-0.0064516129032258064</v>
      </c>
      <c r="BO105" s="14">
        <f aca="true" t="shared" si="132" ref="BO105:BO127">AVERAGE(FV41:GG41)</f>
        <v>311.5833333333333</v>
      </c>
      <c r="BP105" s="13">
        <f aca="true" t="shared" si="133" ref="BP105:BP127">GH41</f>
        <v>311</v>
      </c>
      <c r="BQ105" s="11">
        <f aca="true" t="shared" si="134" ref="BQ105:BQ127">GS41</f>
        <v>319</v>
      </c>
      <c r="BR105" s="12">
        <f aca="true" t="shared" si="135" ref="BR105:BR127">(BP105-BQ105)/BP105</f>
        <v>-0.02572347266881029</v>
      </c>
      <c r="BS105" s="14">
        <f aca="true" t="shared" si="136" ref="BS105:BS127">AVERAGE(GH41:GS41)</f>
        <v>315.5833333333333</v>
      </c>
      <c r="BT105" s="13">
        <f aca="true" t="shared" si="137" ref="BT105:BT127">HF41</f>
        <v>312</v>
      </c>
      <c r="BU105" s="11">
        <f aca="true" t="shared" si="138" ref="BU105:BU127">HQ41</f>
        <v>321</v>
      </c>
      <c r="BV105" s="12">
        <f aca="true" t="shared" si="139" ref="BV105:BV127">(BT105-BU105)/BT105</f>
        <v>-0.028846153846153848</v>
      </c>
      <c r="BW105" s="14">
        <f aca="true" t="shared" si="140" ref="BW105:BW127">AVERAGE(HF41:HQ41)</f>
        <v>316.6666666666667</v>
      </c>
      <c r="BX105" s="13">
        <f aca="true" t="shared" si="141" ref="BX105:BX127">HR41</f>
        <v>319</v>
      </c>
      <c r="BY105" s="11">
        <f aca="true" t="shared" si="142" ref="BY105:BY127">IC41</f>
        <v>322</v>
      </c>
      <c r="BZ105" s="12">
        <f aca="true" t="shared" si="143" ref="BZ105:BZ127">(BX105-BY105)/BX105</f>
        <v>-0.009404388714733543</v>
      </c>
      <c r="CA105" s="14">
        <f aca="true" t="shared" si="144" ref="CA105:CA127">AVERAGE(HR41:IC41)</f>
        <v>322.5833333333333</v>
      </c>
      <c r="CB105" s="13">
        <f aca="true" t="shared" si="145" ref="CB105:CB127">ID41</f>
        <v>319</v>
      </c>
      <c r="CC105" s="11">
        <f aca="true" t="shared" si="146" ref="CC105:CC127">IO41</f>
        <v>319</v>
      </c>
      <c r="CD105" s="12">
        <f aca="true" t="shared" si="147" ref="CD105:CD127">(CB105-CC105)/CB105</f>
        <v>0</v>
      </c>
      <c r="CE105" s="14">
        <f aca="true" t="shared" si="148" ref="CE105:CE127">AVERAGE(ID41:IO41)</f>
        <v>322.6666666666667</v>
      </c>
    </row>
    <row r="106" spans="1:83" ht="12.75">
      <c r="A106" s="20">
        <v>3</v>
      </c>
      <c r="B106" s="21" t="s">
        <v>15</v>
      </c>
      <c r="C106" s="9"/>
      <c r="D106" s="13">
        <v>312</v>
      </c>
      <c r="E106" s="11">
        <v>350</v>
      </c>
      <c r="F106" s="12">
        <v>-0.12179487179487179</v>
      </c>
      <c r="G106" s="14">
        <v>331</v>
      </c>
      <c r="H106" s="13">
        <v>352</v>
      </c>
      <c r="I106" s="11">
        <v>369</v>
      </c>
      <c r="J106" s="12">
        <v>-0.048295454545454544</v>
      </c>
      <c r="K106" s="14">
        <v>363.5</v>
      </c>
      <c r="L106" s="13">
        <v>367</v>
      </c>
      <c r="M106" s="11">
        <v>362</v>
      </c>
      <c r="N106" s="12">
        <v>0.013623978201634877</v>
      </c>
      <c r="O106" s="14">
        <v>367.4166666666667</v>
      </c>
      <c r="P106" s="13">
        <v>360</v>
      </c>
      <c r="Q106" s="11">
        <v>365</v>
      </c>
      <c r="R106" s="12">
        <v>-0.013888888888888888</v>
      </c>
      <c r="S106" s="14">
        <v>365.9166666666667</v>
      </c>
      <c r="T106" s="13">
        <v>364</v>
      </c>
      <c r="U106" s="11">
        <v>370</v>
      </c>
      <c r="V106" s="12">
        <v>-0.016483516483516484</v>
      </c>
      <c r="W106" s="14">
        <v>366</v>
      </c>
      <c r="X106" s="13">
        <v>369</v>
      </c>
      <c r="Y106" s="11">
        <v>385</v>
      </c>
      <c r="Z106" s="12">
        <v>-0.04336043360433604</v>
      </c>
      <c r="AA106" s="14">
        <v>381.6666666666667</v>
      </c>
      <c r="AB106" s="13">
        <v>383</v>
      </c>
      <c r="AC106" s="11">
        <v>390</v>
      </c>
      <c r="AD106" s="12">
        <v>-0.018276762402088774</v>
      </c>
      <c r="AE106" s="14">
        <v>384.9166666666667</v>
      </c>
      <c r="AF106" s="13">
        <v>390</v>
      </c>
      <c r="AG106" s="11">
        <v>391</v>
      </c>
      <c r="AH106" s="12">
        <v>-0.002564102564102564</v>
      </c>
      <c r="AI106" s="14">
        <v>386.5833333333333</v>
      </c>
      <c r="AJ106" s="13">
        <v>393</v>
      </c>
      <c r="AK106" s="11">
        <v>393</v>
      </c>
      <c r="AL106" s="12">
        <v>0</v>
      </c>
      <c r="AM106" s="14">
        <v>388.8333333333333</v>
      </c>
      <c r="AN106" s="13">
        <v>394</v>
      </c>
      <c r="AO106" s="11">
        <v>390</v>
      </c>
      <c r="AP106" s="12">
        <v>0.01015228426395939</v>
      </c>
      <c r="AQ106" s="14">
        <v>390.3333333333333</v>
      </c>
      <c r="AR106" s="13">
        <v>385</v>
      </c>
      <c r="AS106" s="11">
        <v>389</v>
      </c>
      <c r="AT106" s="12">
        <v>-0.01038961038961039</v>
      </c>
      <c r="AU106" s="14">
        <v>387.5</v>
      </c>
      <c r="AV106" s="13">
        <v>389</v>
      </c>
      <c r="AW106" s="11">
        <v>393</v>
      </c>
      <c r="AX106" s="12">
        <v>-0.010282776349614395</v>
      </c>
      <c r="AY106" s="14">
        <v>392.3333333333333</v>
      </c>
      <c r="AZ106" s="13">
        <f t="shared" si="119"/>
        <v>391</v>
      </c>
      <c r="BA106" s="11">
        <f t="shared" si="120"/>
        <v>392</v>
      </c>
      <c r="BB106" s="12">
        <f t="shared" si="121"/>
        <v>-0.0025575447570332483</v>
      </c>
      <c r="BC106" s="14">
        <f t="shared" si="117"/>
        <v>394.5</v>
      </c>
      <c r="BD106" s="13">
        <f t="shared" si="122"/>
        <v>392</v>
      </c>
      <c r="BE106" s="11">
        <f t="shared" si="123"/>
        <v>389</v>
      </c>
      <c r="BF106" s="12">
        <f t="shared" si="124"/>
        <v>0.007653061224489796</v>
      </c>
      <c r="BG106" s="14">
        <f t="shared" si="118"/>
        <v>389.6666666666667</v>
      </c>
      <c r="BH106" s="13">
        <f t="shared" si="125"/>
        <v>388</v>
      </c>
      <c r="BI106" s="11">
        <f t="shared" si="126"/>
        <v>382</v>
      </c>
      <c r="BJ106" s="12">
        <f t="shared" si="127"/>
        <v>0.015463917525773196</v>
      </c>
      <c r="BK106" s="14">
        <f t="shared" si="128"/>
        <v>387.6666666666667</v>
      </c>
      <c r="BL106" s="13">
        <f t="shared" si="129"/>
        <v>384</v>
      </c>
      <c r="BM106" s="11">
        <f t="shared" si="130"/>
        <v>383</v>
      </c>
      <c r="BN106" s="12">
        <f t="shared" si="131"/>
        <v>0.0026041666666666665</v>
      </c>
      <c r="BO106" s="14">
        <f t="shared" si="132"/>
        <v>382.6666666666667</v>
      </c>
      <c r="BP106" s="13">
        <f t="shared" si="133"/>
        <v>383</v>
      </c>
      <c r="BQ106" s="11">
        <f t="shared" si="134"/>
        <v>383</v>
      </c>
      <c r="BR106" s="12">
        <f t="shared" si="135"/>
        <v>0</v>
      </c>
      <c r="BS106" s="14">
        <f t="shared" si="136"/>
        <v>381.1666666666667</v>
      </c>
      <c r="BT106" s="13">
        <f t="shared" si="137"/>
        <v>385</v>
      </c>
      <c r="BU106" s="11">
        <f t="shared" si="138"/>
        <v>384</v>
      </c>
      <c r="BV106" s="12">
        <f t="shared" si="139"/>
        <v>0.0025974025974025974</v>
      </c>
      <c r="BW106" s="14">
        <f t="shared" si="140"/>
        <v>384.25</v>
      </c>
      <c r="BX106" s="13">
        <f t="shared" si="141"/>
        <v>378</v>
      </c>
      <c r="BY106" s="11">
        <f t="shared" si="142"/>
        <v>381</v>
      </c>
      <c r="BZ106" s="12">
        <f t="shared" si="143"/>
        <v>-0.007936507936507936</v>
      </c>
      <c r="CA106" s="14">
        <f t="shared" si="144"/>
        <v>382.25</v>
      </c>
      <c r="CB106" s="13">
        <f t="shared" si="145"/>
        <v>378</v>
      </c>
      <c r="CC106" s="11">
        <f t="shared" si="146"/>
        <v>382</v>
      </c>
      <c r="CD106" s="12">
        <f t="shared" si="147"/>
        <v>-0.010582010582010581</v>
      </c>
      <c r="CE106" s="14">
        <f t="shared" si="148"/>
        <v>380.8333333333333</v>
      </c>
    </row>
    <row r="107" spans="1:83" ht="12.75">
      <c r="A107" s="20">
        <v>4</v>
      </c>
      <c r="B107" s="21" t="s">
        <v>16</v>
      </c>
      <c r="C107" s="9"/>
      <c r="D107" s="13">
        <v>290</v>
      </c>
      <c r="E107" s="11">
        <v>310</v>
      </c>
      <c r="F107" s="12">
        <v>-0.06896551724137931</v>
      </c>
      <c r="G107" s="14">
        <v>300</v>
      </c>
      <c r="H107" s="13">
        <v>309</v>
      </c>
      <c r="I107" s="11">
        <v>321</v>
      </c>
      <c r="J107" s="12">
        <v>-0.038834951456310676</v>
      </c>
      <c r="K107" s="14">
        <v>316.8333333333333</v>
      </c>
      <c r="L107" s="13">
        <v>320</v>
      </c>
      <c r="M107" s="11">
        <v>323</v>
      </c>
      <c r="N107" s="12">
        <v>-0.009375</v>
      </c>
      <c r="O107" s="14">
        <v>325.5</v>
      </c>
      <c r="P107" s="13">
        <v>326</v>
      </c>
      <c r="Q107" s="11">
        <v>329</v>
      </c>
      <c r="R107" s="12">
        <v>-0.009202453987730062</v>
      </c>
      <c r="S107" s="14">
        <v>329.25</v>
      </c>
      <c r="T107" s="13">
        <v>328</v>
      </c>
      <c r="U107" s="11">
        <v>350</v>
      </c>
      <c r="V107" s="12">
        <v>-0.06707317073170732</v>
      </c>
      <c r="W107" s="14">
        <v>339.8333333333333</v>
      </c>
      <c r="X107" s="13">
        <v>352</v>
      </c>
      <c r="Y107" s="11">
        <v>376</v>
      </c>
      <c r="Z107" s="12">
        <v>-0.06818181818181818</v>
      </c>
      <c r="AA107" s="14">
        <v>369.6666666666667</v>
      </c>
      <c r="AB107" s="13">
        <v>374</v>
      </c>
      <c r="AC107" s="11">
        <v>397</v>
      </c>
      <c r="AD107" s="12">
        <v>-0.06149732620320856</v>
      </c>
      <c r="AE107" s="14">
        <v>376</v>
      </c>
      <c r="AF107" s="13">
        <v>397</v>
      </c>
      <c r="AG107" s="11">
        <v>402</v>
      </c>
      <c r="AH107" s="12">
        <v>-0.012594458438287154</v>
      </c>
      <c r="AI107" s="14">
        <v>382.9166666666667</v>
      </c>
      <c r="AJ107" s="13">
        <v>402</v>
      </c>
      <c r="AK107" s="11">
        <v>408</v>
      </c>
      <c r="AL107" s="12">
        <v>-0.014925373134328358</v>
      </c>
      <c r="AM107" s="14">
        <v>389</v>
      </c>
      <c r="AN107" s="13">
        <v>408</v>
      </c>
      <c r="AO107" s="11">
        <v>420</v>
      </c>
      <c r="AP107" s="12">
        <v>-0.029411764705882353</v>
      </c>
      <c r="AQ107" s="14">
        <v>393.9166666666667</v>
      </c>
      <c r="AR107" s="13">
        <v>418</v>
      </c>
      <c r="AS107" s="11">
        <v>424</v>
      </c>
      <c r="AT107" s="12">
        <v>-0.014354066985645933</v>
      </c>
      <c r="AU107" s="14">
        <v>418.6666666666667</v>
      </c>
      <c r="AV107" s="13">
        <v>420</v>
      </c>
      <c r="AW107" s="11">
        <v>417</v>
      </c>
      <c r="AX107" s="12">
        <v>0.007142857142857143</v>
      </c>
      <c r="AY107" s="14">
        <v>420.3333333333333</v>
      </c>
      <c r="AZ107" s="13">
        <f t="shared" si="119"/>
        <v>418</v>
      </c>
      <c r="BA107" s="11">
        <f t="shared" si="120"/>
        <v>409</v>
      </c>
      <c r="BB107" s="12">
        <f t="shared" si="121"/>
        <v>0.0215311004784689</v>
      </c>
      <c r="BC107" s="14">
        <f t="shared" si="117"/>
        <v>415.75</v>
      </c>
      <c r="BD107" s="13">
        <f t="shared" si="122"/>
        <v>408</v>
      </c>
      <c r="BE107" s="11">
        <f t="shared" si="123"/>
        <v>393</v>
      </c>
      <c r="BF107" s="12">
        <f t="shared" si="124"/>
        <v>0.03676470588235294</v>
      </c>
      <c r="BG107" s="14">
        <f t="shared" si="118"/>
        <v>398.0833333333333</v>
      </c>
      <c r="BH107" s="13">
        <f t="shared" si="125"/>
        <v>393</v>
      </c>
      <c r="BI107" s="11">
        <f t="shared" si="126"/>
        <v>401</v>
      </c>
      <c r="BJ107" s="12">
        <f t="shared" si="127"/>
        <v>-0.020356234096692113</v>
      </c>
      <c r="BK107" s="14">
        <f t="shared" si="128"/>
        <v>397.1666666666667</v>
      </c>
      <c r="BL107" s="13">
        <f t="shared" si="129"/>
        <v>400</v>
      </c>
      <c r="BM107" s="11">
        <f t="shared" si="130"/>
        <v>402</v>
      </c>
      <c r="BN107" s="12">
        <f t="shared" si="131"/>
        <v>-0.005</v>
      </c>
      <c r="BO107" s="14">
        <f t="shared" si="132"/>
        <v>401.4166666666667</v>
      </c>
      <c r="BP107" s="13">
        <f t="shared" si="133"/>
        <v>401</v>
      </c>
      <c r="BQ107" s="11">
        <f t="shared" si="134"/>
        <v>401</v>
      </c>
      <c r="BR107" s="12">
        <f t="shared" si="135"/>
        <v>0</v>
      </c>
      <c r="BS107" s="14">
        <f t="shared" si="136"/>
        <v>402.0833333333333</v>
      </c>
      <c r="BT107" s="13">
        <f t="shared" si="137"/>
        <v>395</v>
      </c>
      <c r="BU107" s="11">
        <f t="shared" si="138"/>
        <v>395</v>
      </c>
      <c r="BV107" s="12">
        <f t="shared" si="139"/>
        <v>0</v>
      </c>
      <c r="BW107" s="14">
        <f t="shared" si="140"/>
        <v>396.1666666666667</v>
      </c>
      <c r="BX107" s="13">
        <f t="shared" si="141"/>
        <v>394</v>
      </c>
      <c r="BY107" s="11">
        <f t="shared" si="142"/>
        <v>398</v>
      </c>
      <c r="BZ107" s="12">
        <f t="shared" si="143"/>
        <v>-0.01015228426395939</v>
      </c>
      <c r="CA107" s="14">
        <f t="shared" si="144"/>
        <v>398</v>
      </c>
      <c r="CB107" s="13">
        <f t="shared" si="145"/>
        <v>398</v>
      </c>
      <c r="CC107" s="11">
        <f t="shared" si="146"/>
        <v>392</v>
      </c>
      <c r="CD107" s="12">
        <f t="shared" si="147"/>
        <v>0.01507537688442211</v>
      </c>
      <c r="CE107" s="14">
        <f t="shared" si="148"/>
        <v>396.25</v>
      </c>
    </row>
    <row r="108" spans="1:83" ht="12.75">
      <c r="A108" s="20">
        <v>5</v>
      </c>
      <c r="B108" s="21" t="s">
        <v>17</v>
      </c>
      <c r="C108" s="9"/>
      <c r="D108" s="13">
        <v>375</v>
      </c>
      <c r="E108" s="11">
        <v>383</v>
      </c>
      <c r="F108" s="12">
        <v>-0.021333333333333333</v>
      </c>
      <c r="G108" s="14">
        <v>379</v>
      </c>
      <c r="H108" s="13">
        <v>385</v>
      </c>
      <c r="I108" s="11">
        <v>391</v>
      </c>
      <c r="J108" s="12">
        <v>-0.015584415584415584</v>
      </c>
      <c r="K108" s="14">
        <v>383.5</v>
      </c>
      <c r="L108" s="13">
        <v>385</v>
      </c>
      <c r="M108" s="11">
        <v>392</v>
      </c>
      <c r="N108" s="12">
        <v>-0.01818181818181818</v>
      </c>
      <c r="O108" s="14">
        <v>391.4166666666667</v>
      </c>
      <c r="P108" s="13">
        <v>389</v>
      </c>
      <c r="Q108" s="11">
        <v>386</v>
      </c>
      <c r="R108" s="12">
        <v>0.007712082262210797</v>
      </c>
      <c r="S108" s="14">
        <v>395.9166666666667</v>
      </c>
      <c r="T108" s="13">
        <v>383</v>
      </c>
      <c r="U108" s="11">
        <v>400</v>
      </c>
      <c r="V108" s="12">
        <v>-0.044386422976501305</v>
      </c>
      <c r="W108" s="14">
        <v>398.9166666666667</v>
      </c>
      <c r="X108" s="13">
        <v>394</v>
      </c>
      <c r="Y108" s="11">
        <v>408</v>
      </c>
      <c r="Z108" s="12">
        <v>-0.03553299492385787</v>
      </c>
      <c r="AA108" s="14">
        <v>403.8333333333333</v>
      </c>
      <c r="AB108" s="13">
        <v>409</v>
      </c>
      <c r="AC108" s="11">
        <v>415</v>
      </c>
      <c r="AD108" s="12">
        <v>-0.014669926650366748</v>
      </c>
      <c r="AE108" s="14">
        <v>408</v>
      </c>
      <c r="AF108" s="13">
        <v>413</v>
      </c>
      <c r="AG108" s="11">
        <v>408</v>
      </c>
      <c r="AH108" s="12">
        <v>0.012106537530266344</v>
      </c>
      <c r="AI108" s="14">
        <v>411</v>
      </c>
      <c r="AJ108" s="13">
        <v>407</v>
      </c>
      <c r="AK108" s="11">
        <v>420</v>
      </c>
      <c r="AL108" s="12">
        <v>-0.03194103194103194</v>
      </c>
      <c r="AM108" s="14">
        <v>413.5833333333333</v>
      </c>
      <c r="AN108" s="13">
        <v>414</v>
      </c>
      <c r="AO108" s="11">
        <v>427</v>
      </c>
      <c r="AP108" s="12">
        <v>-0.03140096618357488</v>
      </c>
      <c r="AQ108" s="14">
        <v>414.0833333333333</v>
      </c>
      <c r="AR108" s="13">
        <v>426</v>
      </c>
      <c r="AS108" s="11">
        <v>436</v>
      </c>
      <c r="AT108" s="12">
        <v>-0.023474178403755867</v>
      </c>
      <c r="AU108" s="14">
        <v>435.5833333333333</v>
      </c>
      <c r="AV108" s="13">
        <v>435</v>
      </c>
      <c r="AW108" s="11">
        <v>440</v>
      </c>
      <c r="AX108" s="12">
        <v>-0.011494252873563218</v>
      </c>
      <c r="AY108" s="14">
        <v>440</v>
      </c>
      <c r="AZ108" s="13">
        <f t="shared" si="119"/>
        <v>437</v>
      </c>
      <c r="BA108" s="11">
        <f t="shared" si="120"/>
        <v>456</v>
      </c>
      <c r="BB108" s="12">
        <f t="shared" si="121"/>
        <v>-0.043478260869565216</v>
      </c>
      <c r="BC108" s="14">
        <f t="shared" si="117"/>
        <v>451.0833333333333</v>
      </c>
      <c r="BD108" s="13">
        <f t="shared" si="122"/>
        <v>450</v>
      </c>
      <c r="BE108" s="11">
        <f t="shared" si="123"/>
        <v>458</v>
      </c>
      <c r="BF108" s="12">
        <f t="shared" si="124"/>
        <v>-0.017777777777777778</v>
      </c>
      <c r="BG108" s="14">
        <f t="shared" si="118"/>
        <v>462.6666666666667</v>
      </c>
      <c r="BH108" s="13">
        <f t="shared" si="125"/>
        <v>454</v>
      </c>
      <c r="BI108" s="11">
        <f t="shared" si="126"/>
        <v>467</v>
      </c>
      <c r="BJ108" s="12">
        <f t="shared" si="127"/>
        <v>-0.028634361233480177</v>
      </c>
      <c r="BK108" s="14">
        <f t="shared" si="128"/>
        <v>470.0833333333333</v>
      </c>
      <c r="BL108" s="13">
        <f t="shared" si="129"/>
        <v>466</v>
      </c>
      <c r="BM108" s="11">
        <f t="shared" si="130"/>
        <v>463</v>
      </c>
      <c r="BN108" s="12">
        <f t="shared" si="131"/>
        <v>0.006437768240343348</v>
      </c>
      <c r="BO108" s="14">
        <f t="shared" si="132"/>
        <v>468.5</v>
      </c>
      <c r="BP108" s="13">
        <f t="shared" si="133"/>
        <v>462</v>
      </c>
      <c r="BQ108" s="11">
        <f t="shared" si="134"/>
        <v>474</v>
      </c>
      <c r="BR108" s="12">
        <f t="shared" si="135"/>
        <v>-0.025974025974025976</v>
      </c>
      <c r="BS108" s="14">
        <f t="shared" si="136"/>
        <v>470.4166666666667</v>
      </c>
      <c r="BT108" s="13">
        <f t="shared" si="137"/>
        <v>480</v>
      </c>
      <c r="BU108" s="11">
        <f t="shared" si="138"/>
        <v>476</v>
      </c>
      <c r="BV108" s="12">
        <f t="shared" si="139"/>
        <v>0.008333333333333333</v>
      </c>
      <c r="BW108" s="14">
        <f t="shared" si="140"/>
        <v>477.1666666666667</v>
      </c>
      <c r="BX108" s="13">
        <f t="shared" si="141"/>
        <v>485</v>
      </c>
      <c r="BY108" s="11">
        <f t="shared" si="142"/>
        <v>485</v>
      </c>
      <c r="BZ108" s="12">
        <f t="shared" si="143"/>
        <v>0</v>
      </c>
      <c r="CA108" s="14">
        <f t="shared" si="144"/>
        <v>487.3333333333333</v>
      </c>
      <c r="CB108" s="13">
        <f t="shared" si="145"/>
        <v>486</v>
      </c>
      <c r="CC108" s="11">
        <f t="shared" si="146"/>
        <v>491</v>
      </c>
      <c r="CD108" s="12">
        <f t="shared" si="147"/>
        <v>-0.0102880658436214</v>
      </c>
      <c r="CE108" s="14">
        <f t="shared" si="148"/>
        <v>491.0833333333333</v>
      </c>
    </row>
    <row r="109" spans="1:83" ht="12.75">
      <c r="A109" s="20">
        <v>6</v>
      </c>
      <c r="B109" s="21" t="s">
        <v>18</v>
      </c>
      <c r="C109" s="9"/>
      <c r="D109" s="13">
        <v>122</v>
      </c>
      <c r="E109" s="11">
        <v>125</v>
      </c>
      <c r="F109" s="12">
        <v>-0.02459016393442623</v>
      </c>
      <c r="G109" s="14">
        <v>123.5</v>
      </c>
      <c r="H109" s="13">
        <v>125</v>
      </c>
      <c r="I109" s="11">
        <v>135</v>
      </c>
      <c r="J109" s="12">
        <v>-0.08</v>
      </c>
      <c r="K109" s="14">
        <v>131.66666666666666</v>
      </c>
      <c r="L109" s="13">
        <v>134</v>
      </c>
      <c r="M109" s="11">
        <v>130</v>
      </c>
      <c r="N109" s="12">
        <v>0.029850746268656716</v>
      </c>
      <c r="O109" s="14">
        <v>135.08333333333334</v>
      </c>
      <c r="P109" s="13">
        <v>130</v>
      </c>
      <c r="Q109" s="11">
        <v>141</v>
      </c>
      <c r="R109" s="12">
        <v>-0.08461538461538462</v>
      </c>
      <c r="S109" s="14">
        <v>139.25</v>
      </c>
      <c r="T109" s="13">
        <v>142</v>
      </c>
      <c r="U109" s="11">
        <v>145</v>
      </c>
      <c r="V109" s="12">
        <v>-0.02112676056338028</v>
      </c>
      <c r="W109" s="14">
        <v>141.75</v>
      </c>
      <c r="X109" s="13">
        <v>145</v>
      </c>
      <c r="Y109" s="11">
        <v>155</v>
      </c>
      <c r="Z109" s="12">
        <v>-0.06896551724137931</v>
      </c>
      <c r="AA109" s="14">
        <v>150.16666666666666</v>
      </c>
      <c r="AB109" s="13">
        <v>154</v>
      </c>
      <c r="AC109" s="11">
        <v>155</v>
      </c>
      <c r="AD109" s="12">
        <v>-0.006493506493506494</v>
      </c>
      <c r="AE109" s="14">
        <v>152.25</v>
      </c>
      <c r="AF109" s="13">
        <v>153</v>
      </c>
      <c r="AG109" s="11">
        <v>159</v>
      </c>
      <c r="AH109" s="12">
        <v>-0.0392156862745098</v>
      </c>
      <c r="AI109" s="14">
        <v>154.25</v>
      </c>
      <c r="AJ109" s="13">
        <v>159</v>
      </c>
      <c r="AK109" s="11">
        <v>168</v>
      </c>
      <c r="AL109" s="12">
        <v>-0.05660377358490566</v>
      </c>
      <c r="AM109" s="14">
        <v>155.33333333333334</v>
      </c>
      <c r="AN109" s="13">
        <v>161</v>
      </c>
      <c r="AO109" s="11">
        <v>165</v>
      </c>
      <c r="AP109" s="12">
        <v>-0.024844720496894408</v>
      </c>
      <c r="AQ109" s="14">
        <v>155.16666666666666</v>
      </c>
      <c r="AR109" s="13">
        <v>165</v>
      </c>
      <c r="AS109" s="11">
        <v>165</v>
      </c>
      <c r="AT109" s="12">
        <v>0</v>
      </c>
      <c r="AU109" s="14">
        <v>166.75</v>
      </c>
      <c r="AV109" s="13">
        <v>167</v>
      </c>
      <c r="AW109" s="11">
        <v>167</v>
      </c>
      <c r="AX109" s="12">
        <v>0</v>
      </c>
      <c r="AY109" s="14">
        <v>167.41666666666666</v>
      </c>
      <c r="AZ109" s="13">
        <f t="shared" si="119"/>
        <v>166</v>
      </c>
      <c r="BA109" s="11">
        <f t="shared" si="120"/>
        <v>169</v>
      </c>
      <c r="BB109" s="12">
        <f t="shared" si="121"/>
        <v>-0.018072289156626505</v>
      </c>
      <c r="BC109" s="14">
        <f t="shared" si="117"/>
        <v>167</v>
      </c>
      <c r="BD109" s="13">
        <f t="shared" si="122"/>
        <v>180</v>
      </c>
      <c r="BE109" s="11">
        <f t="shared" si="123"/>
        <v>169</v>
      </c>
      <c r="BF109" s="12">
        <f t="shared" si="124"/>
        <v>0.06111111111111111</v>
      </c>
      <c r="BG109" s="14">
        <f t="shared" si="118"/>
        <v>169.91666666666666</v>
      </c>
      <c r="BH109" s="13">
        <f t="shared" si="125"/>
        <v>169</v>
      </c>
      <c r="BI109" s="11">
        <f t="shared" si="126"/>
        <v>169</v>
      </c>
      <c r="BJ109" s="12">
        <f t="shared" si="127"/>
        <v>0</v>
      </c>
      <c r="BK109" s="14">
        <f t="shared" si="128"/>
        <v>168.83333333333334</v>
      </c>
      <c r="BL109" s="13">
        <f t="shared" si="129"/>
        <v>168</v>
      </c>
      <c r="BM109" s="11">
        <f t="shared" si="130"/>
        <v>167</v>
      </c>
      <c r="BN109" s="12">
        <f t="shared" si="131"/>
        <v>0.005952380952380952</v>
      </c>
      <c r="BO109" s="14">
        <f t="shared" si="132"/>
        <v>166.75</v>
      </c>
      <c r="BP109" s="13">
        <f t="shared" si="133"/>
        <v>166</v>
      </c>
      <c r="BQ109" s="11">
        <f t="shared" si="134"/>
        <v>174</v>
      </c>
      <c r="BR109" s="12">
        <f t="shared" si="135"/>
        <v>-0.04819277108433735</v>
      </c>
      <c r="BS109" s="14">
        <f t="shared" si="136"/>
        <v>169.66666666666666</v>
      </c>
      <c r="BT109" s="13">
        <f t="shared" si="137"/>
        <v>177</v>
      </c>
      <c r="BU109" s="11">
        <f t="shared" si="138"/>
        <v>178</v>
      </c>
      <c r="BV109" s="12">
        <f t="shared" si="139"/>
        <v>-0.005649717514124294</v>
      </c>
      <c r="BW109" s="14">
        <f t="shared" si="140"/>
        <v>176.83333333333334</v>
      </c>
      <c r="BX109" s="13">
        <f t="shared" si="141"/>
        <v>177</v>
      </c>
      <c r="BY109" s="11">
        <f t="shared" si="142"/>
        <v>176</v>
      </c>
      <c r="BZ109" s="12">
        <f t="shared" si="143"/>
        <v>0.005649717514124294</v>
      </c>
      <c r="CA109" s="14">
        <f t="shared" si="144"/>
        <v>176.91666666666666</v>
      </c>
      <c r="CB109" s="13">
        <f t="shared" si="145"/>
        <v>173</v>
      </c>
      <c r="CC109" s="11">
        <f t="shared" si="146"/>
        <v>176</v>
      </c>
      <c r="CD109" s="12">
        <f t="shared" si="147"/>
        <v>-0.017341040462427744</v>
      </c>
      <c r="CE109" s="14">
        <f t="shared" si="148"/>
        <v>174.91666666666666</v>
      </c>
    </row>
    <row r="110" spans="1:83" ht="12.75">
      <c r="A110" s="22">
        <v>7</v>
      </c>
      <c r="B110" s="21" t="s">
        <v>19</v>
      </c>
      <c r="C110" s="9"/>
      <c r="D110" s="13">
        <v>22</v>
      </c>
      <c r="E110" s="11">
        <v>19</v>
      </c>
      <c r="F110" s="12">
        <v>0.13636363636363635</v>
      </c>
      <c r="G110" s="14">
        <v>20.5</v>
      </c>
      <c r="H110" s="13">
        <v>19</v>
      </c>
      <c r="I110" s="11">
        <v>23</v>
      </c>
      <c r="J110" s="12">
        <v>-0.21052631578947367</v>
      </c>
      <c r="K110" s="14">
        <v>22.333333333333332</v>
      </c>
      <c r="L110" s="13">
        <v>23</v>
      </c>
      <c r="M110" s="11">
        <v>24</v>
      </c>
      <c r="N110" s="12">
        <v>-0.043478260869565216</v>
      </c>
      <c r="O110" s="14">
        <v>24.333333333333332</v>
      </c>
      <c r="P110" s="13">
        <v>23</v>
      </c>
      <c r="Q110" s="11">
        <v>27</v>
      </c>
      <c r="R110" s="12">
        <v>-0.17391304347826086</v>
      </c>
      <c r="S110" s="14">
        <v>25.916666666666668</v>
      </c>
      <c r="T110" s="13">
        <v>27</v>
      </c>
      <c r="U110" s="11">
        <v>28</v>
      </c>
      <c r="V110" s="12">
        <v>-0.037037037037037035</v>
      </c>
      <c r="W110" s="14">
        <v>27.166666666666668</v>
      </c>
      <c r="X110" s="13">
        <v>27</v>
      </c>
      <c r="Y110" s="11">
        <v>29</v>
      </c>
      <c r="Z110" s="12">
        <v>-0.07407407407407407</v>
      </c>
      <c r="AA110" s="14">
        <v>29.083333333333332</v>
      </c>
      <c r="AB110" s="13">
        <v>29</v>
      </c>
      <c r="AC110" s="11">
        <v>33</v>
      </c>
      <c r="AD110" s="12">
        <v>-0.13793103448275862</v>
      </c>
      <c r="AE110" s="14">
        <v>29.166666666666668</v>
      </c>
      <c r="AF110" s="13">
        <v>32</v>
      </c>
      <c r="AG110" s="11">
        <v>36</v>
      </c>
      <c r="AH110" s="12">
        <v>-0.125</v>
      </c>
      <c r="AI110" s="14">
        <v>30</v>
      </c>
      <c r="AJ110" s="13">
        <v>32</v>
      </c>
      <c r="AK110" s="11">
        <v>28</v>
      </c>
      <c r="AL110" s="12">
        <v>0.125</v>
      </c>
      <c r="AM110" s="14">
        <v>31.416666666666668</v>
      </c>
      <c r="AN110" s="13">
        <v>28</v>
      </c>
      <c r="AO110" s="11">
        <v>29</v>
      </c>
      <c r="AP110" s="12">
        <v>-0.03571428571428571</v>
      </c>
      <c r="AQ110" s="14">
        <v>32.333333333333336</v>
      </c>
      <c r="AR110" s="13">
        <v>29</v>
      </c>
      <c r="AS110" s="11">
        <v>30</v>
      </c>
      <c r="AT110" s="12">
        <v>-0.034482758620689655</v>
      </c>
      <c r="AU110" s="14">
        <v>30.166666666666668</v>
      </c>
      <c r="AV110" s="13">
        <v>30</v>
      </c>
      <c r="AW110" s="11">
        <v>29</v>
      </c>
      <c r="AX110" s="12">
        <v>0.03333333333333333</v>
      </c>
      <c r="AY110" s="14">
        <v>29.333333333333332</v>
      </c>
      <c r="AZ110" s="13">
        <f t="shared" si="119"/>
        <v>28</v>
      </c>
      <c r="BA110" s="11">
        <f t="shared" si="120"/>
        <v>26</v>
      </c>
      <c r="BB110" s="12">
        <f t="shared" si="121"/>
        <v>0.07142857142857142</v>
      </c>
      <c r="BC110" s="14">
        <f t="shared" si="117"/>
        <v>26.416666666666668</v>
      </c>
      <c r="BD110" s="13">
        <f t="shared" si="122"/>
        <v>16</v>
      </c>
      <c r="BE110" s="11">
        <f t="shared" si="123"/>
        <v>25</v>
      </c>
      <c r="BF110" s="12">
        <f t="shared" si="124"/>
        <v>-0.5625</v>
      </c>
      <c r="BG110" s="14">
        <f t="shared" si="118"/>
        <v>24</v>
      </c>
      <c r="BH110" s="13">
        <f t="shared" si="125"/>
        <v>26</v>
      </c>
      <c r="BI110" s="11">
        <f t="shared" si="126"/>
        <v>26</v>
      </c>
      <c r="BJ110" s="12">
        <f t="shared" si="127"/>
        <v>0</v>
      </c>
      <c r="BK110" s="14">
        <f t="shared" si="128"/>
        <v>26.75</v>
      </c>
      <c r="BL110" s="13">
        <f t="shared" si="129"/>
        <v>26</v>
      </c>
      <c r="BM110" s="11">
        <f t="shared" si="130"/>
        <v>25</v>
      </c>
      <c r="BN110" s="12">
        <f t="shared" si="131"/>
        <v>0.038461538461538464</v>
      </c>
      <c r="BO110" s="14">
        <f t="shared" si="132"/>
        <v>25.75</v>
      </c>
      <c r="BP110" s="13">
        <f t="shared" si="133"/>
        <v>25</v>
      </c>
      <c r="BQ110" s="11">
        <f t="shared" si="134"/>
        <v>24</v>
      </c>
      <c r="BR110" s="12">
        <f t="shared" si="135"/>
        <v>0.04</v>
      </c>
      <c r="BS110" s="14">
        <f t="shared" si="136"/>
        <v>23.916666666666668</v>
      </c>
      <c r="BT110" s="13">
        <f t="shared" si="137"/>
        <v>21</v>
      </c>
      <c r="BU110" s="11">
        <f t="shared" si="138"/>
        <v>21</v>
      </c>
      <c r="BV110" s="12">
        <f t="shared" si="139"/>
        <v>0</v>
      </c>
      <c r="BW110" s="14">
        <f t="shared" si="140"/>
        <v>20.583333333333332</v>
      </c>
      <c r="BX110" s="13">
        <f t="shared" si="141"/>
        <v>23</v>
      </c>
      <c r="BY110" s="11">
        <f t="shared" si="142"/>
        <v>22</v>
      </c>
      <c r="BZ110" s="12">
        <f t="shared" si="143"/>
        <v>0.043478260869565216</v>
      </c>
      <c r="CA110" s="14">
        <f t="shared" si="144"/>
        <v>22.25</v>
      </c>
      <c r="CB110" s="13">
        <f t="shared" si="145"/>
        <v>21</v>
      </c>
      <c r="CC110" s="11">
        <f t="shared" si="146"/>
        <v>22</v>
      </c>
      <c r="CD110" s="12">
        <f t="shared" si="147"/>
        <v>-0.047619047619047616</v>
      </c>
      <c r="CE110" s="14">
        <f t="shared" si="148"/>
        <v>21.416666666666668</v>
      </c>
    </row>
    <row r="111" spans="1:83" ht="12.75">
      <c r="A111" s="23"/>
      <c r="B111" s="21" t="s">
        <v>20</v>
      </c>
      <c r="C111" s="9"/>
      <c r="D111" s="13">
        <v>16</v>
      </c>
      <c r="E111" s="11">
        <v>18</v>
      </c>
      <c r="F111" s="12">
        <v>-0.125</v>
      </c>
      <c r="G111" s="14">
        <v>17</v>
      </c>
      <c r="H111" s="13">
        <v>18</v>
      </c>
      <c r="I111" s="11">
        <v>17</v>
      </c>
      <c r="J111" s="12">
        <v>0.05555555555555555</v>
      </c>
      <c r="K111" s="14">
        <v>17.583333333333332</v>
      </c>
      <c r="L111" s="13">
        <v>17</v>
      </c>
      <c r="M111" s="11">
        <v>16</v>
      </c>
      <c r="N111" s="12">
        <v>0.058823529411764705</v>
      </c>
      <c r="O111" s="14">
        <v>16.166666666666668</v>
      </c>
      <c r="P111" s="13">
        <v>16</v>
      </c>
      <c r="Q111" s="11">
        <v>18</v>
      </c>
      <c r="R111" s="12">
        <v>-0.125</v>
      </c>
      <c r="S111" s="14">
        <v>18</v>
      </c>
      <c r="T111" s="13">
        <v>16</v>
      </c>
      <c r="U111" s="11">
        <v>23</v>
      </c>
      <c r="V111" s="12">
        <v>-0.4375</v>
      </c>
      <c r="W111" s="14">
        <v>19.75</v>
      </c>
      <c r="X111" s="13">
        <v>23</v>
      </c>
      <c r="Y111" s="11">
        <v>20</v>
      </c>
      <c r="Z111" s="12">
        <v>0.13043478260869565</v>
      </c>
      <c r="AA111" s="14">
        <v>21.166666666666668</v>
      </c>
      <c r="AB111" s="13">
        <v>20</v>
      </c>
      <c r="AC111" s="11">
        <v>20</v>
      </c>
      <c r="AD111" s="12">
        <v>0</v>
      </c>
      <c r="AE111" s="14">
        <v>20.5</v>
      </c>
      <c r="AF111" s="13">
        <v>20</v>
      </c>
      <c r="AG111" s="11">
        <v>20</v>
      </c>
      <c r="AH111" s="12">
        <v>0</v>
      </c>
      <c r="AI111" s="14">
        <v>20.166666666666668</v>
      </c>
      <c r="AJ111" s="13">
        <v>20</v>
      </c>
      <c r="AK111" s="11">
        <v>20</v>
      </c>
      <c r="AL111" s="12">
        <v>0</v>
      </c>
      <c r="AM111" s="14">
        <v>19.833333333333332</v>
      </c>
      <c r="AN111" s="13">
        <v>20</v>
      </c>
      <c r="AO111" s="11">
        <v>20</v>
      </c>
      <c r="AP111" s="12">
        <v>0</v>
      </c>
      <c r="AQ111" s="14">
        <v>19.916666666666668</v>
      </c>
      <c r="AR111" s="13">
        <v>20</v>
      </c>
      <c r="AS111" s="11">
        <v>18</v>
      </c>
      <c r="AT111" s="12">
        <v>0.1</v>
      </c>
      <c r="AU111" s="14">
        <v>18.666666666666668</v>
      </c>
      <c r="AV111" s="13">
        <v>18</v>
      </c>
      <c r="AW111" s="11">
        <v>19</v>
      </c>
      <c r="AX111" s="12">
        <v>-0.05555555555555555</v>
      </c>
      <c r="AY111" s="14">
        <v>18.333333333333332</v>
      </c>
      <c r="AZ111" s="13">
        <f t="shared" si="119"/>
        <v>19</v>
      </c>
      <c r="BA111" s="11">
        <f t="shared" si="120"/>
        <v>18</v>
      </c>
      <c r="BB111" s="12">
        <f t="shared" si="121"/>
        <v>0.05263157894736842</v>
      </c>
      <c r="BC111" s="14">
        <f t="shared" si="117"/>
        <v>18.916666666666668</v>
      </c>
      <c r="BD111" s="13">
        <f t="shared" si="122"/>
        <v>18</v>
      </c>
      <c r="BE111" s="11">
        <f t="shared" si="123"/>
        <v>19</v>
      </c>
      <c r="BF111" s="12">
        <f t="shared" si="124"/>
        <v>-0.05555555555555555</v>
      </c>
      <c r="BG111" s="14">
        <f t="shared" si="118"/>
        <v>18.083333333333332</v>
      </c>
      <c r="BH111" s="13">
        <f t="shared" si="125"/>
        <v>19</v>
      </c>
      <c r="BI111" s="11">
        <f t="shared" si="126"/>
        <v>19</v>
      </c>
      <c r="BJ111" s="12">
        <f t="shared" si="127"/>
        <v>0</v>
      </c>
      <c r="BK111" s="14">
        <f t="shared" si="128"/>
        <v>19</v>
      </c>
      <c r="BL111" s="13">
        <f t="shared" si="129"/>
        <v>19</v>
      </c>
      <c r="BM111" s="11">
        <f t="shared" si="130"/>
        <v>17</v>
      </c>
      <c r="BN111" s="12">
        <f t="shared" si="131"/>
        <v>0.10526315789473684</v>
      </c>
      <c r="BO111" s="14">
        <f t="shared" si="132"/>
        <v>16.25</v>
      </c>
      <c r="BP111" s="13">
        <f t="shared" si="133"/>
        <v>17</v>
      </c>
      <c r="BQ111" s="11">
        <f t="shared" si="134"/>
        <v>15</v>
      </c>
      <c r="BR111" s="12">
        <f t="shared" si="135"/>
        <v>0.11764705882352941</v>
      </c>
      <c r="BS111" s="14">
        <f t="shared" si="136"/>
        <v>16</v>
      </c>
      <c r="BT111" s="13">
        <f t="shared" si="137"/>
        <v>14</v>
      </c>
      <c r="BU111" s="11">
        <f t="shared" si="138"/>
        <v>15</v>
      </c>
      <c r="BV111" s="12">
        <f t="shared" si="139"/>
        <v>-0.07142857142857142</v>
      </c>
      <c r="BW111" s="14">
        <f t="shared" si="140"/>
        <v>14.333333333333334</v>
      </c>
      <c r="BX111" s="13">
        <f t="shared" si="141"/>
        <v>15</v>
      </c>
      <c r="BY111" s="11">
        <f t="shared" si="142"/>
        <v>15</v>
      </c>
      <c r="BZ111" s="12">
        <f t="shared" si="143"/>
        <v>0</v>
      </c>
      <c r="CA111" s="14">
        <f t="shared" si="144"/>
        <v>15</v>
      </c>
      <c r="CB111" s="13">
        <f t="shared" si="145"/>
        <v>15</v>
      </c>
      <c r="CC111" s="11">
        <f t="shared" si="146"/>
        <v>15</v>
      </c>
      <c r="CD111" s="12">
        <f t="shared" si="147"/>
        <v>0</v>
      </c>
      <c r="CE111" s="14">
        <f t="shared" si="148"/>
        <v>14.916666666666666</v>
      </c>
    </row>
    <row r="112" spans="1:83" ht="12.75">
      <c r="A112" s="24"/>
      <c r="B112" s="21" t="s">
        <v>21</v>
      </c>
      <c r="C112" s="9"/>
      <c r="D112" s="13">
        <v>49</v>
      </c>
      <c r="E112" s="11">
        <v>48</v>
      </c>
      <c r="F112" s="12">
        <v>0.02040816326530612</v>
      </c>
      <c r="G112" s="14">
        <v>48.5</v>
      </c>
      <c r="H112" s="13">
        <v>48</v>
      </c>
      <c r="I112" s="11">
        <v>48</v>
      </c>
      <c r="J112" s="12">
        <v>0</v>
      </c>
      <c r="K112" s="14">
        <v>46.25</v>
      </c>
      <c r="L112" s="13">
        <v>48</v>
      </c>
      <c r="M112" s="11">
        <v>53</v>
      </c>
      <c r="N112" s="12">
        <v>-0.10416666666666667</v>
      </c>
      <c r="O112" s="14">
        <v>52.166666666666664</v>
      </c>
      <c r="P112" s="13">
        <v>53</v>
      </c>
      <c r="Q112" s="11">
        <v>62</v>
      </c>
      <c r="R112" s="12">
        <v>-0.16981132075471697</v>
      </c>
      <c r="S112" s="14">
        <v>60.25</v>
      </c>
      <c r="T112" s="13">
        <v>60</v>
      </c>
      <c r="U112" s="11">
        <v>57</v>
      </c>
      <c r="V112" s="12">
        <v>0.05</v>
      </c>
      <c r="W112" s="14">
        <v>58.583333333333336</v>
      </c>
      <c r="X112" s="13">
        <v>57</v>
      </c>
      <c r="Y112" s="11">
        <v>62</v>
      </c>
      <c r="Z112" s="12">
        <v>-0.08771929824561403</v>
      </c>
      <c r="AA112" s="14">
        <v>61.5</v>
      </c>
      <c r="AB112" s="13">
        <v>62</v>
      </c>
      <c r="AC112" s="11">
        <v>65</v>
      </c>
      <c r="AD112" s="12">
        <v>-0.04838709677419355</v>
      </c>
      <c r="AE112" s="14">
        <v>62.75</v>
      </c>
      <c r="AF112" s="13">
        <v>65</v>
      </c>
      <c r="AG112" s="11">
        <v>67</v>
      </c>
      <c r="AH112" s="12">
        <v>-0.03076923076923077</v>
      </c>
      <c r="AI112" s="14">
        <v>63.666666666666664</v>
      </c>
      <c r="AJ112" s="13">
        <v>64</v>
      </c>
      <c r="AK112" s="11">
        <v>60</v>
      </c>
      <c r="AL112" s="12">
        <v>0.0625</v>
      </c>
      <c r="AM112" s="14">
        <v>64.75</v>
      </c>
      <c r="AN112" s="13">
        <v>64</v>
      </c>
      <c r="AO112" s="11">
        <v>60</v>
      </c>
      <c r="AP112" s="12">
        <v>0.0625</v>
      </c>
      <c r="AQ112" s="14">
        <v>65</v>
      </c>
      <c r="AR112" s="13">
        <v>59</v>
      </c>
      <c r="AS112" s="11">
        <v>65</v>
      </c>
      <c r="AT112" s="12">
        <v>-0.1016949152542373</v>
      </c>
      <c r="AU112" s="14">
        <v>62.333333333333336</v>
      </c>
      <c r="AV112" s="13">
        <v>66</v>
      </c>
      <c r="AW112" s="11">
        <v>66</v>
      </c>
      <c r="AX112" s="12">
        <v>0</v>
      </c>
      <c r="AY112" s="14">
        <v>65.5</v>
      </c>
      <c r="AZ112" s="13">
        <f t="shared" si="119"/>
        <v>66</v>
      </c>
      <c r="BA112" s="11">
        <f t="shared" si="120"/>
        <v>65</v>
      </c>
      <c r="BB112" s="12">
        <f t="shared" si="121"/>
        <v>0.015151515151515152</v>
      </c>
      <c r="BC112" s="14">
        <f t="shared" si="117"/>
        <v>65.5</v>
      </c>
      <c r="BD112" s="13">
        <f t="shared" si="122"/>
        <v>65</v>
      </c>
      <c r="BE112" s="11">
        <f t="shared" si="123"/>
        <v>64</v>
      </c>
      <c r="BF112" s="12">
        <f t="shared" si="124"/>
        <v>0.015384615384615385</v>
      </c>
      <c r="BG112" s="14">
        <f t="shared" si="118"/>
        <v>65.08333333333333</v>
      </c>
      <c r="BH112" s="13">
        <f t="shared" si="125"/>
        <v>64</v>
      </c>
      <c r="BI112" s="11">
        <f t="shared" si="126"/>
        <v>65</v>
      </c>
      <c r="BJ112" s="12">
        <f t="shared" si="127"/>
        <v>-0.015625</v>
      </c>
      <c r="BK112" s="14">
        <f t="shared" si="128"/>
        <v>65.08333333333333</v>
      </c>
      <c r="BL112" s="13">
        <f t="shared" si="129"/>
        <v>64</v>
      </c>
      <c r="BM112" s="11">
        <f t="shared" si="130"/>
        <v>61</v>
      </c>
      <c r="BN112" s="12">
        <f t="shared" si="131"/>
        <v>0.046875</v>
      </c>
      <c r="BO112" s="14">
        <f t="shared" si="132"/>
        <v>61.916666666666664</v>
      </c>
      <c r="BP112" s="13">
        <f t="shared" si="133"/>
        <v>60</v>
      </c>
      <c r="BQ112" s="11">
        <f t="shared" si="134"/>
        <v>59</v>
      </c>
      <c r="BR112" s="12">
        <f t="shared" si="135"/>
        <v>0.016666666666666666</v>
      </c>
      <c r="BS112" s="14">
        <f t="shared" si="136"/>
        <v>59.25</v>
      </c>
      <c r="BT112" s="13">
        <f t="shared" si="137"/>
        <v>56</v>
      </c>
      <c r="BU112" s="11">
        <f t="shared" si="138"/>
        <v>57</v>
      </c>
      <c r="BV112" s="12">
        <f t="shared" si="139"/>
        <v>-0.017857142857142856</v>
      </c>
      <c r="BW112" s="14">
        <f t="shared" si="140"/>
        <v>57</v>
      </c>
      <c r="BX112" s="13">
        <f t="shared" si="141"/>
        <v>58</v>
      </c>
      <c r="BY112" s="11">
        <f t="shared" si="142"/>
        <v>60</v>
      </c>
      <c r="BZ112" s="12">
        <f t="shared" si="143"/>
        <v>-0.034482758620689655</v>
      </c>
      <c r="CA112" s="14">
        <f t="shared" si="144"/>
        <v>58.916666666666664</v>
      </c>
      <c r="CB112" s="13">
        <f t="shared" si="145"/>
        <v>60</v>
      </c>
      <c r="CC112" s="11">
        <f t="shared" si="146"/>
        <v>59</v>
      </c>
      <c r="CD112" s="12">
        <f t="shared" si="147"/>
        <v>0.016666666666666666</v>
      </c>
      <c r="CE112" s="14">
        <f t="shared" si="148"/>
        <v>59.75</v>
      </c>
    </row>
    <row r="113" spans="1:83" ht="12.75">
      <c r="A113" s="22">
        <v>8</v>
      </c>
      <c r="B113" s="21" t="s">
        <v>22</v>
      </c>
      <c r="C113" s="9"/>
      <c r="D113" s="13">
        <v>8</v>
      </c>
      <c r="E113" s="11">
        <v>11</v>
      </c>
      <c r="F113" s="12">
        <v>-0.375</v>
      </c>
      <c r="G113" s="14">
        <v>9.5</v>
      </c>
      <c r="H113" s="13">
        <v>11</v>
      </c>
      <c r="I113" s="11">
        <v>12</v>
      </c>
      <c r="J113" s="12">
        <v>-0.09090909090909091</v>
      </c>
      <c r="K113" s="14">
        <v>11.333333333333334</v>
      </c>
      <c r="L113" s="13">
        <v>9</v>
      </c>
      <c r="M113" s="11">
        <v>12</v>
      </c>
      <c r="N113" s="12">
        <v>-0.3333333333333333</v>
      </c>
      <c r="O113" s="14">
        <v>11.5</v>
      </c>
      <c r="P113" s="13">
        <v>13</v>
      </c>
      <c r="Q113" s="11">
        <v>13</v>
      </c>
      <c r="R113" s="12">
        <v>0</v>
      </c>
      <c r="S113" s="14">
        <v>12.916666666666666</v>
      </c>
      <c r="T113" s="13">
        <v>14</v>
      </c>
      <c r="U113" s="11">
        <v>12</v>
      </c>
      <c r="V113" s="12">
        <v>0.14285714285714285</v>
      </c>
      <c r="W113" s="14">
        <v>13.25</v>
      </c>
      <c r="X113" s="13">
        <v>12</v>
      </c>
      <c r="Y113" s="11">
        <v>13</v>
      </c>
      <c r="Z113" s="12">
        <v>-0.08333333333333333</v>
      </c>
      <c r="AA113" s="14">
        <v>12</v>
      </c>
      <c r="AB113" s="13">
        <v>13</v>
      </c>
      <c r="AC113" s="11">
        <v>13</v>
      </c>
      <c r="AD113" s="12">
        <v>0</v>
      </c>
      <c r="AE113" s="14">
        <v>12.416666666666666</v>
      </c>
      <c r="AF113" s="13">
        <v>13</v>
      </c>
      <c r="AG113" s="11">
        <v>12</v>
      </c>
      <c r="AH113" s="12">
        <v>0.07692307692307693</v>
      </c>
      <c r="AI113" s="14">
        <v>12.75</v>
      </c>
      <c r="AJ113" s="13">
        <v>12</v>
      </c>
      <c r="AK113" s="11">
        <v>11</v>
      </c>
      <c r="AL113" s="12">
        <v>0.08333333333333333</v>
      </c>
      <c r="AM113" s="14">
        <v>13</v>
      </c>
      <c r="AN113" s="13">
        <v>11</v>
      </c>
      <c r="AO113" s="11">
        <v>12</v>
      </c>
      <c r="AP113" s="12">
        <v>-0.09090909090909091</v>
      </c>
      <c r="AQ113" s="14">
        <v>13</v>
      </c>
      <c r="AR113" s="13">
        <v>12</v>
      </c>
      <c r="AS113" s="11">
        <v>12</v>
      </c>
      <c r="AT113" s="12">
        <v>0</v>
      </c>
      <c r="AU113" s="14">
        <v>12</v>
      </c>
      <c r="AV113" s="13">
        <v>12</v>
      </c>
      <c r="AW113" s="11">
        <v>13</v>
      </c>
      <c r="AX113" s="12">
        <v>-0.08333333333333333</v>
      </c>
      <c r="AY113" s="14">
        <v>12.833333333333334</v>
      </c>
      <c r="AZ113" s="13">
        <f t="shared" si="119"/>
        <v>13</v>
      </c>
      <c r="BA113" s="11">
        <f t="shared" si="120"/>
        <v>12</v>
      </c>
      <c r="BB113" s="12">
        <f t="shared" si="121"/>
        <v>0.07692307692307693</v>
      </c>
      <c r="BC113" s="14">
        <f t="shared" si="117"/>
        <v>12.833333333333334</v>
      </c>
      <c r="BD113" s="13">
        <f t="shared" si="122"/>
        <v>12</v>
      </c>
      <c r="BE113" s="11">
        <f t="shared" si="123"/>
        <v>14</v>
      </c>
      <c r="BF113" s="12">
        <f t="shared" si="124"/>
        <v>-0.16666666666666666</v>
      </c>
      <c r="BG113" s="14">
        <f t="shared" si="118"/>
        <v>12.583333333333334</v>
      </c>
      <c r="BH113" s="13">
        <f t="shared" si="125"/>
        <v>14</v>
      </c>
      <c r="BI113" s="11">
        <f t="shared" si="126"/>
        <v>13</v>
      </c>
      <c r="BJ113" s="12">
        <f t="shared" si="127"/>
        <v>0.07142857142857142</v>
      </c>
      <c r="BK113" s="14">
        <f t="shared" si="128"/>
        <v>13.916666666666666</v>
      </c>
      <c r="BL113" s="13">
        <f t="shared" si="129"/>
        <v>13</v>
      </c>
      <c r="BM113" s="11">
        <f t="shared" si="130"/>
        <v>11</v>
      </c>
      <c r="BN113" s="12">
        <f t="shared" si="131"/>
        <v>0.15384615384615385</v>
      </c>
      <c r="BO113" s="14">
        <f t="shared" si="132"/>
        <v>11.583333333333334</v>
      </c>
      <c r="BP113" s="13">
        <f t="shared" si="133"/>
        <v>11</v>
      </c>
      <c r="BQ113" s="11">
        <f t="shared" si="134"/>
        <v>10</v>
      </c>
      <c r="BR113" s="12">
        <f t="shared" si="135"/>
        <v>0.09090909090909091</v>
      </c>
      <c r="BS113" s="14">
        <f t="shared" si="136"/>
        <v>10.083333333333334</v>
      </c>
      <c r="BT113" s="13">
        <f t="shared" si="137"/>
        <v>11</v>
      </c>
      <c r="BU113" s="11">
        <f t="shared" si="138"/>
        <v>10</v>
      </c>
      <c r="BV113" s="12">
        <f t="shared" si="139"/>
        <v>0.09090909090909091</v>
      </c>
      <c r="BW113" s="14">
        <f t="shared" si="140"/>
        <v>10.166666666666666</v>
      </c>
      <c r="BX113" s="13">
        <f t="shared" si="141"/>
        <v>11</v>
      </c>
      <c r="BY113" s="11">
        <f t="shared" si="142"/>
        <v>11</v>
      </c>
      <c r="BZ113" s="12">
        <f t="shared" si="143"/>
        <v>0</v>
      </c>
      <c r="CA113" s="14">
        <f t="shared" si="144"/>
        <v>10.916666666666666</v>
      </c>
      <c r="CB113" s="13">
        <f t="shared" si="145"/>
        <v>11</v>
      </c>
      <c r="CC113" s="11">
        <f t="shared" si="146"/>
        <v>10</v>
      </c>
      <c r="CD113" s="12">
        <f t="shared" si="147"/>
        <v>0.09090909090909091</v>
      </c>
      <c r="CE113" s="14">
        <f t="shared" si="148"/>
        <v>10.25</v>
      </c>
    </row>
    <row r="114" spans="1:83" ht="12.75">
      <c r="A114" s="23"/>
      <c r="B114" s="21" t="s">
        <v>24</v>
      </c>
      <c r="C114" s="9"/>
      <c r="D114" s="13">
        <v>14</v>
      </c>
      <c r="E114" s="11">
        <v>15</v>
      </c>
      <c r="F114" s="12">
        <v>-0.07142857142857142</v>
      </c>
      <c r="G114" s="14">
        <v>14.5</v>
      </c>
      <c r="H114" s="13">
        <v>15</v>
      </c>
      <c r="I114" s="11">
        <v>17</v>
      </c>
      <c r="J114" s="12">
        <v>-0.13333333333333333</v>
      </c>
      <c r="K114" s="14">
        <v>15.75</v>
      </c>
      <c r="L114" s="13">
        <v>16</v>
      </c>
      <c r="M114" s="11">
        <v>17</v>
      </c>
      <c r="N114" s="12">
        <v>-0.0625</v>
      </c>
      <c r="O114" s="14">
        <v>16.333333333333332</v>
      </c>
      <c r="P114" s="13">
        <v>17</v>
      </c>
      <c r="Q114" s="11">
        <v>17</v>
      </c>
      <c r="R114" s="12">
        <v>0</v>
      </c>
      <c r="S114" s="14">
        <v>16.916666666666668</v>
      </c>
      <c r="T114" s="13">
        <v>17</v>
      </c>
      <c r="U114" s="11">
        <v>18</v>
      </c>
      <c r="V114" s="12">
        <v>-0.058823529411764705</v>
      </c>
      <c r="W114" s="14">
        <v>17.833333333333332</v>
      </c>
      <c r="X114" s="13">
        <v>18</v>
      </c>
      <c r="Y114" s="11">
        <v>18</v>
      </c>
      <c r="Z114" s="12">
        <v>0</v>
      </c>
      <c r="AA114" s="14">
        <v>18.666666666666668</v>
      </c>
      <c r="AB114" s="13">
        <v>18</v>
      </c>
      <c r="AC114" s="11">
        <v>20</v>
      </c>
      <c r="AD114" s="12">
        <v>-0.1111111111111111</v>
      </c>
      <c r="AE114" s="14">
        <v>18.75</v>
      </c>
      <c r="AF114" s="13">
        <v>19</v>
      </c>
      <c r="AG114" s="11">
        <v>17</v>
      </c>
      <c r="AH114" s="12">
        <v>0.10526315789473684</v>
      </c>
      <c r="AI114" s="14">
        <v>18.833333333333332</v>
      </c>
      <c r="AJ114" s="13">
        <v>17</v>
      </c>
      <c r="AK114" s="11">
        <v>17</v>
      </c>
      <c r="AL114" s="12">
        <v>0</v>
      </c>
      <c r="AM114" s="14">
        <v>19.25</v>
      </c>
      <c r="AN114" s="13">
        <v>17</v>
      </c>
      <c r="AO114" s="11">
        <v>18</v>
      </c>
      <c r="AP114" s="12">
        <v>-0.058823529411764705</v>
      </c>
      <c r="AQ114" s="14">
        <v>19.083333333333332</v>
      </c>
      <c r="AR114" s="13">
        <v>18</v>
      </c>
      <c r="AS114" s="11">
        <v>18</v>
      </c>
      <c r="AT114" s="12">
        <v>0</v>
      </c>
      <c r="AU114" s="14">
        <v>18</v>
      </c>
      <c r="AV114" s="13">
        <v>17</v>
      </c>
      <c r="AW114" s="11">
        <v>24</v>
      </c>
      <c r="AX114" s="12">
        <v>-0.4117647058823529</v>
      </c>
      <c r="AY114" s="14">
        <v>22.5</v>
      </c>
      <c r="AZ114" s="13">
        <f t="shared" si="119"/>
        <v>24</v>
      </c>
      <c r="BA114" s="11">
        <f t="shared" si="120"/>
        <v>25</v>
      </c>
      <c r="BB114" s="12">
        <f t="shared" si="121"/>
        <v>-0.041666666666666664</v>
      </c>
      <c r="BC114" s="14">
        <f t="shared" si="117"/>
        <v>24.083333333333332</v>
      </c>
      <c r="BD114" s="13">
        <f t="shared" si="122"/>
        <v>23</v>
      </c>
      <c r="BE114" s="11">
        <f t="shared" si="123"/>
        <v>22</v>
      </c>
      <c r="BF114" s="12">
        <f t="shared" si="124"/>
        <v>0.043478260869565216</v>
      </c>
      <c r="BG114" s="14">
        <f t="shared" si="118"/>
        <v>22.166666666666668</v>
      </c>
      <c r="BH114" s="13">
        <f t="shared" si="125"/>
        <v>22</v>
      </c>
      <c r="BI114" s="11">
        <f t="shared" si="126"/>
        <v>21</v>
      </c>
      <c r="BJ114" s="12">
        <f t="shared" si="127"/>
        <v>0.045454545454545456</v>
      </c>
      <c r="BK114" s="14">
        <f t="shared" si="128"/>
        <v>21.916666666666668</v>
      </c>
      <c r="BL114" s="13">
        <f t="shared" si="129"/>
        <v>21</v>
      </c>
      <c r="BM114" s="11">
        <f t="shared" si="130"/>
        <v>20</v>
      </c>
      <c r="BN114" s="12">
        <f t="shared" si="131"/>
        <v>0.047619047619047616</v>
      </c>
      <c r="BO114" s="14">
        <f t="shared" si="132"/>
        <v>20.083333333333332</v>
      </c>
      <c r="BP114" s="13">
        <f t="shared" si="133"/>
        <v>20</v>
      </c>
      <c r="BQ114" s="11">
        <f t="shared" si="134"/>
        <v>15</v>
      </c>
      <c r="BR114" s="12">
        <f t="shared" si="135"/>
        <v>0.25</v>
      </c>
      <c r="BS114" s="14">
        <f t="shared" si="136"/>
        <v>18.916666666666668</v>
      </c>
      <c r="BT114" s="13">
        <f t="shared" si="137"/>
        <v>15</v>
      </c>
      <c r="BU114" s="11">
        <f t="shared" si="138"/>
        <v>14</v>
      </c>
      <c r="BV114" s="12">
        <f t="shared" si="139"/>
        <v>0.06666666666666667</v>
      </c>
      <c r="BW114" s="14">
        <f t="shared" si="140"/>
        <v>14.833333333333334</v>
      </c>
      <c r="BX114" s="13">
        <f t="shared" si="141"/>
        <v>13</v>
      </c>
      <c r="BY114" s="11">
        <f t="shared" si="142"/>
        <v>14</v>
      </c>
      <c r="BZ114" s="12">
        <f t="shared" si="143"/>
        <v>-0.07692307692307693</v>
      </c>
      <c r="CA114" s="14">
        <f t="shared" si="144"/>
        <v>13.75</v>
      </c>
      <c r="CB114" s="13">
        <f t="shared" si="145"/>
        <v>14</v>
      </c>
      <c r="CC114" s="11">
        <f t="shared" si="146"/>
        <v>13</v>
      </c>
      <c r="CD114" s="12">
        <f t="shared" si="147"/>
        <v>0.07142857142857142</v>
      </c>
      <c r="CE114" s="14">
        <f t="shared" si="148"/>
        <v>13.083333333333334</v>
      </c>
    </row>
    <row r="115" spans="1:83" ht="12.75">
      <c r="A115" s="23"/>
      <c r="B115" s="21" t="s">
        <v>23</v>
      </c>
      <c r="C115" s="9"/>
      <c r="D115" s="13">
        <v>10</v>
      </c>
      <c r="E115" s="11">
        <v>9</v>
      </c>
      <c r="F115" s="12">
        <v>0.1</v>
      </c>
      <c r="G115" s="14">
        <v>9.5</v>
      </c>
      <c r="H115" s="13">
        <v>9</v>
      </c>
      <c r="I115" s="11">
        <v>9</v>
      </c>
      <c r="J115" s="12">
        <v>0</v>
      </c>
      <c r="K115" s="14">
        <v>9</v>
      </c>
      <c r="L115" s="13">
        <v>9</v>
      </c>
      <c r="M115" s="11">
        <v>10</v>
      </c>
      <c r="N115" s="12">
        <v>-0.1111111111111111</v>
      </c>
      <c r="O115" s="14">
        <v>9.083333333333334</v>
      </c>
      <c r="P115" s="13">
        <v>11</v>
      </c>
      <c r="Q115" s="11">
        <v>11</v>
      </c>
      <c r="R115" s="12">
        <v>0</v>
      </c>
      <c r="S115" s="14">
        <v>10.833333333333334</v>
      </c>
      <c r="T115" s="13">
        <v>11</v>
      </c>
      <c r="U115" s="11">
        <v>9</v>
      </c>
      <c r="V115" s="12">
        <v>0.18181818181818182</v>
      </c>
      <c r="W115" s="14">
        <v>9.166666666666666</v>
      </c>
      <c r="X115" s="13">
        <v>9</v>
      </c>
      <c r="Y115" s="11">
        <v>9</v>
      </c>
      <c r="Z115" s="12">
        <v>0</v>
      </c>
      <c r="AA115" s="14">
        <v>9</v>
      </c>
      <c r="AB115" s="13">
        <v>9</v>
      </c>
      <c r="AC115" s="11">
        <v>10</v>
      </c>
      <c r="AD115" s="12">
        <v>-0.1111111111111111</v>
      </c>
      <c r="AE115" s="14">
        <v>9.166666666666666</v>
      </c>
      <c r="AF115" s="13">
        <v>10</v>
      </c>
      <c r="AG115" s="11">
        <v>10</v>
      </c>
      <c r="AH115" s="12">
        <v>0</v>
      </c>
      <c r="AI115" s="14">
        <v>9.5</v>
      </c>
      <c r="AJ115" s="13">
        <v>10</v>
      </c>
      <c r="AK115" s="11">
        <v>10</v>
      </c>
      <c r="AL115" s="12">
        <v>0</v>
      </c>
      <c r="AM115" s="14">
        <v>9.833333333333334</v>
      </c>
      <c r="AN115" s="13">
        <v>10</v>
      </c>
      <c r="AO115" s="11">
        <v>11</v>
      </c>
      <c r="AP115" s="12">
        <v>-0.1</v>
      </c>
      <c r="AQ115" s="14">
        <v>10</v>
      </c>
      <c r="AR115" s="13">
        <v>11</v>
      </c>
      <c r="AS115" s="11">
        <v>10</v>
      </c>
      <c r="AT115" s="12">
        <v>0.09090909090909091</v>
      </c>
      <c r="AU115" s="14">
        <v>10.166666666666666</v>
      </c>
      <c r="AV115" s="13">
        <v>10</v>
      </c>
      <c r="AW115" s="11">
        <v>10</v>
      </c>
      <c r="AX115" s="12">
        <v>0</v>
      </c>
      <c r="AY115" s="14">
        <v>10.5</v>
      </c>
      <c r="AZ115" s="13">
        <f t="shared" si="119"/>
        <v>10</v>
      </c>
      <c r="BA115" s="11">
        <f t="shared" si="120"/>
        <v>10</v>
      </c>
      <c r="BB115" s="12">
        <f t="shared" si="121"/>
        <v>0</v>
      </c>
      <c r="BC115" s="14">
        <f t="shared" si="117"/>
        <v>10</v>
      </c>
      <c r="BD115" s="13">
        <f t="shared" si="122"/>
        <v>10</v>
      </c>
      <c r="BE115" s="11">
        <f t="shared" si="123"/>
        <v>10</v>
      </c>
      <c r="BF115" s="12">
        <f t="shared" si="124"/>
        <v>0</v>
      </c>
      <c r="BG115" s="14">
        <f t="shared" si="118"/>
        <v>10</v>
      </c>
      <c r="BH115" s="13">
        <f t="shared" si="125"/>
        <v>10</v>
      </c>
      <c r="BI115" s="11">
        <f t="shared" si="126"/>
        <v>9</v>
      </c>
      <c r="BJ115" s="12">
        <f t="shared" si="127"/>
        <v>0.1</v>
      </c>
      <c r="BK115" s="14">
        <f t="shared" si="128"/>
        <v>9.166666666666666</v>
      </c>
      <c r="BL115" s="13">
        <f t="shared" si="129"/>
        <v>9</v>
      </c>
      <c r="BM115" s="11">
        <f t="shared" si="130"/>
        <v>8</v>
      </c>
      <c r="BN115" s="12">
        <f t="shared" si="131"/>
        <v>0.1111111111111111</v>
      </c>
      <c r="BO115" s="14">
        <f t="shared" si="132"/>
        <v>8.916666666666666</v>
      </c>
      <c r="BP115" s="13">
        <f t="shared" si="133"/>
        <v>8</v>
      </c>
      <c r="BQ115" s="11">
        <f t="shared" si="134"/>
        <v>8</v>
      </c>
      <c r="BR115" s="12">
        <f t="shared" si="135"/>
        <v>0</v>
      </c>
      <c r="BS115" s="14">
        <f t="shared" si="136"/>
        <v>8</v>
      </c>
      <c r="BT115" s="13">
        <f t="shared" si="137"/>
        <v>8</v>
      </c>
      <c r="BU115" s="11">
        <f t="shared" si="138"/>
        <v>8</v>
      </c>
      <c r="BV115" s="12">
        <f t="shared" si="139"/>
        <v>0</v>
      </c>
      <c r="BW115" s="14">
        <f t="shared" si="140"/>
        <v>8</v>
      </c>
      <c r="BX115" s="13">
        <f t="shared" si="141"/>
        <v>8</v>
      </c>
      <c r="BY115" s="11">
        <f t="shared" si="142"/>
        <v>5</v>
      </c>
      <c r="BZ115" s="12">
        <f t="shared" si="143"/>
        <v>0.375</v>
      </c>
      <c r="CA115" s="14">
        <f t="shared" si="144"/>
        <v>7.166666666666667</v>
      </c>
      <c r="CB115" s="13">
        <f t="shared" si="145"/>
        <v>5</v>
      </c>
      <c r="CC115" s="11">
        <f t="shared" si="146"/>
        <v>8</v>
      </c>
      <c r="CD115" s="12">
        <f t="shared" si="147"/>
        <v>-0.6</v>
      </c>
      <c r="CE115" s="14">
        <f t="shared" si="148"/>
        <v>7.5</v>
      </c>
    </row>
    <row r="116" spans="1:83" ht="12.75">
      <c r="A116" s="23"/>
      <c r="B116" s="21" t="s">
        <v>25</v>
      </c>
      <c r="C116" s="9"/>
      <c r="D116" s="13">
        <v>17</v>
      </c>
      <c r="E116" s="11">
        <v>18</v>
      </c>
      <c r="F116" s="12">
        <v>-0.058823529411764705</v>
      </c>
      <c r="G116" s="14">
        <v>17.5</v>
      </c>
      <c r="H116" s="13">
        <v>18</v>
      </c>
      <c r="I116" s="11">
        <v>15</v>
      </c>
      <c r="J116" s="12">
        <v>0.16666666666666666</v>
      </c>
      <c r="K116" s="14">
        <v>15.5</v>
      </c>
      <c r="L116" s="13">
        <v>15</v>
      </c>
      <c r="M116" s="11">
        <v>13</v>
      </c>
      <c r="N116" s="12">
        <v>0.13333333333333333</v>
      </c>
      <c r="O116" s="14">
        <v>14.5</v>
      </c>
      <c r="P116" s="13">
        <v>13</v>
      </c>
      <c r="Q116" s="11">
        <v>13</v>
      </c>
      <c r="R116" s="12">
        <v>0</v>
      </c>
      <c r="S116" s="14">
        <v>13.166666666666666</v>
      </c>
      <c r="T116" s="13">
        <v>13</v>
      </c>
      <c r="U116" s="11">
        <v>14</v>
      </c>
      <c r="V116" s="12">
        <v>-0.07692307692307693</v>
      </c>
      <c r="W116" s="14">
        <v>13.5</v>
      </c>
      <c r="X116" s="13">
        <v>14</v>
      </c>
      <c r="Y116" s="11">
        <v>15</v>
      </c>
      <c r="Z116" s="12">
        <v>-0.07142857142857142</v>
      </c>
      <c r="AA116" s="14">
        <v>14.833333333333334</v>
      </c>
      <c r="AB116" s="13">
        <v>15</v>
      </c>
      <c r="AC116" s="11">
        <v>18</v>
      </c>
      <c r="AD116" s="12">
        <v>-0.2</v>
      </c>
      <c r="AE116" s="14">
        <v>15.333333333333334</v>
      </c>
      <c r="AF116" s="13">
        <v>18</v>
      </c>
      <c r="AG116" s="11">
        <v>16</v>
      </c>
      <c r="AH116" s="12">
        <v>0.1111111111111111</v>
      </c>
      <c r="AI116" s="14">
        <v>16.166666666666668</v>
      </c>
      <c r="AJ116" s="13">
        <v>16</v>
      </c>
      <c r="AK116" s="11">
        <v>17</v>
      </c>
      <c r="AL116" s="12">
        <v>-0.0625</v>
      </c>
      <c r="AM116" s="14">
        <v>17.166666666666668</v>
      </c>
      <c r="AN116" s="13">
        <v>17</v>
      </c>
      <c r="AO116" s="11">
        <v>15</v>
      </c>
      <c r="AP116" s="12">
        <v>0.11764705882352941</v>
      </c>
      <c r="AQ116" s="14">
        <v>17.833333333333332</v>
      </c>
      <c r="AR116" s="13">
        <v>15</v>
      </c>
      <c r="AS116" s="11">
        <v>16</v>
      </c>
      <c r="AT116" s="12">
        <v>-0.06666666666666667</v>
      </c>
      <c r="AU116" s="14">
        <v>15.583333333333334</v>
      </c>
      <c r="AV116" s="13">
        <v>16</v>
      </c>
      <c r="AW116" s="11">
        <v>15</v>
      </c>
      <c r="AX116" s="12">
        <v>0.0625</v>
      </c>
      <c r="AY116" s="14">
        <v>15.833333333333334</v>
      </c>
      <c r="AZ116" s="13">
        <f t="shared" si="119"/>
        <v>15</v>
      </c>
      <c r="BA116" s="11">
        <f t="shared" si="120"/>
        <v>15</v>
      </c>
      <c r="BB116" s="12">
        <f t="shared" si="121"/>
        <v>0</v>
      </c>
      <c r="BC116" s="14">
        <f t="shared" si="117"/>
        <v>14.916666666666666</v>
      </c>
      <c r="BD116" s="13">
        <f t="shared" si="122"/>
        <v>15</v>
      </c>
      <c r="BE116" s="11">
        <f t="shared" si="123"/>
        <v>13</v>
      </c>
      <c r="BF116" s="12">
        <f t="shared" si="124"/>
        <v>0.13333333333333333</v>
      </c>
      <c r="BG116" s="14">
        <f t="shared" si="118"/>
        <v>14.833333333333334</v>
      </c>
      <c r="BH116" s="13">
        <f t="shared" si="125"/>
        <v>12</v>
      </c>
      <c r="BI116" s="11">
        <f t="shared" si="126"/>
        <v>11</v>
      </c>
      <c r="BJ116" s="12">
        <f t="shared" si="127"/>
        <v>0.08333333333333333</v>
      </c>
      <c r="BK116" s="14">
        <f t="shared" si="128"/>
        <v>12.666666666666666</v>
      </c>
      <c r="BL116" s="13">
        <f t="shared" si="129"/>
        <v>11</v>
      </c>
      <c r="BM116" s="11">
        <f t="shared" si="130"/>
        <v>16</v>
      </c>
      <c r="BN116" s="12">
        <f t="shared" si="131"/>
        <v>-0.45454545454545453</v>
      </c>
      <c r="BO116" s="14">
        <f t="shared" si="132"/>
        <v>14.583333333333334</v>
      </c>
      <c r="BP116" s="13">
        <f t="shared" si="133"/>
        <v>15</v>
      </c>
      <c r="BQ116" s="11">
        <f t="shared" si="134"/>
        <v>16</v>
      </c>
      <c r="BR116" s="12">
        <f t="shared" si="135"/>
        <v>-0.06666666666666667</v>
      </c>
      <c r="BS116" s="14">
        <f t="shared" si="136"/>
        <v>16.583333333333332</v>
      </c>
      <c r="BT116" s="13">
        <f t="shared" si="137"/>
        <v>16</v>
      </c>
      <c r="BU116" s="11">
        <f t="shared" si="138"/>
        <v>16</v>
      </c>
      <c r="BV116" s="12">
        <f t="shared" si="139"/>
        <v>0</v>
      </c>
      <c r="BW116" s="14">
        <f t="shared" si="140"/>
        <v>16</v>
      </c>
      <c r="BX116" s="13">
        <f t="shared" si="141"/>
        <v>17</v>
      </c>
      <c r="BY116" s="11">
        <f t="shared" si="142"/>
        <v>17</v>
      </c>
      <c r="BZ116" s="12">
        <f t="shared" si="143"/>
        <v>0</v>
      </c>
      <c r="CA116" s="14">
        <f t="shared" si="144"/>
        <v>16.916666666666668</v>
      </c>
      <c r="CB116" s="13">
        <f t="shared" si="145"/>
        <v>17</v>
      </c>
      <c r="CC116" s="11">
        <f t="shared" si="146"/>
        <v>16</v>
      </c>
      <c r="CD116" s="12">
        <f t="shared" si="147"/>
        <v>0.058823529411764705</v>
      </c>
      <c r="CE116" s="14">
        <f t="shared" si="148"/>
        <v>16.833333333333332</v>
      </c>
    </row>
    <row r="117" spans="1:83" ht="12.75">
      <c r="A117" s="24"/>
      <c r="B117" s="21" t="s">
        <v>26</v>
      </c>
      <c r="C117" s="9"/>
      <c r="D117" s="13">
        <v>15</v>
      </c>
      <c r="E117" s="11">
        <v>21</v>
      </c>
      <c r="F117" s="12">
        <v>-0.4</v>
      </c>
      <c r="G117" s="14">
        <v>18</v>
      </c>
      <c r="H117" s="13">
        <v>21</v>
      </c>
      <c r="I117" s="11">
        <v>15</v>
      </c>
      <c r="J117" s="12">
        <v>0.2857142857142857</v>
      </c>
      <c r="K117" s="14">
        <v>20.25</v>
      </c>
      <c r="L117" s="13">
        <v>14</v>
      </c>
      <c r="M117" s="11">
        <v>18</v>
      </c>
      <c r="N117" s="12">
        <v>-0.2857142857142857</v>
      </c>
      <c r="O117" s="14">
        <v>18.083333333333332</v>
      </c>
      <c r="P117" s="13">
        <v>18</v>
      </c>
      <c r="Q117" s="11">
        <v>20</v>
      </c>
      <c r="R117" s="12">
        <v>-0.1111111111111111</v>
      </c>
      <c r="S117" s="14">
        <v>19.416666666666668</v>
      </c>
      <c r="T117" s="13">
        <v>20</v>
      </c>
      <c r="U117" s="11">
        <v>21</v>
      </c>
      <c r="V117" s="12">
        <v>-0.05</v>
      </c>
      <c r="W117" s="14">
        <v>20.833333333333332</v>
      </c>
      <c r="X117" s="13">
        <v>21</v>
      </c>
      <c r="Y117" s="11">
        <v>22</v>
      </c>
      <c r="Z117" s="12">
        <v>-0.047619047619047616</v>
      </c>
      <c r="AA117" s="14">
        <v>22</v>
      </c>
      <c r="AB117" s="13">
        <v>22</v>
      </c>
      <c r="AC117" s="11">
        <v>23</v>
      </c>
      <c r="AD117" s="12">
        <v>-0.045454545454545456</v>
      </c>
      <c r="AE117" s="14">
        <v>22</v>
      </c>
      <c r="AF117" s="13">
        <v>23</v>
      </c>
      <c r="AG117" s="11">
        <v>23</v>
      </c>
      <c r="AH117" s="12">
        <v>0</v>
      </c>
      <c r="AI117" s="14">
        <v>22</v>
      </c>
      <c r="AJ117" s="13">
        <v>23</v>
      </c>
      <c r="AK117" s="11">
        <v>23</v>
      </c>
      <c r="AL117" s="12">
        <v>0</v>
      </c>
      <c r="AM117" s="14">
        <v>22.083333333333332</v>
      </c>
      <c r="AN117" s="13">
        <v>23</v>
      </c>
      <c r="AO117" s="11">
        <v>23</v>
      </c>
      <c r="AP117" s="12">
        <v>0</v>
      </c>
      <c r="AQ117" s="14">
        <v>22.416666666666668</v>
      </c>
      <c r="AR117" s="13">
        <v>23</v>
      </c>
      <c r="AS117" s="11">
        <v>22</v>
      </c>
      <c r="AT117" s="12">
        <v>0.043478260869565216</v>
      </c>
      <c r="AU117" s="14">
        <v>22.166666666666668</v>
      </c>
      <c r="AV117" s="13">
        <v>22</v>
      </c>
      <c r="AW117" s="11">
        <v>23</v>
      </c>
      <c r="AX117" s="12">
        <v>-0.045454545454545456</v>
      </c>
      <c r="AY117" s="14">
        <v>22.166666666666668</v>
      </c>
      <c r="AZ117" s="13">
        <f t="shared" si="119"/>
        <v>23</v>
      </c>
      <c r="BA117" s="11">
        <f t="shared" si="120"/>
        <v>23</v>
      </c>
      <c r="BB117" s="12">
        <f t="shared" si="121"/>
        <v>0</v>
      </c>
      <c r="BC117" s="14">
        <f t="shared" si="117"/>
        <v>23.75</v>
      </c>
      <c r="BD117" s="13">
        <f t="shared" si="122"/>
        <v>23</v>
      </c>
      <c r="BE117" s="11">
        <f t="shared" si="123"/>
        <v>23</v>
      </c>
      <c r="BF117" s="12">
        <f t="shared" si="124"/>
        <v>0</v>
      </c>
      <c r="BG117" s="14">
        <f t="shared" si="118"/>
        <v>23.5</v>
      </c>
      <c r="BH117" s="13">
        <f t="shared" si="125"/>
        <v>23</v>
      </c>
      <c r="BI117" s="11">
        <f t="shared" si="126"/>
        <v>22</v>
      </c>
      <c r="BJ117" s="12">
        <f t="shared" si="127"/>
        <v>0.043478260869565216</v>
      </c>
      <c r="BK117" s="14">
        <f t="shared" si="128"/>
        <v>22.666666666666668</v>
      </c>
      <c r="BL117" s="13">
        <f t="shared" si="129"/>
        <v>22</v>
      </c>
      <c r="BM117" s="11">
        <f t="shared" si="130"/>
        <v>20</v>
      </c>
      <c r="BN117" s="12">
        <f t="shared" si="131"/>
        <v>0.09090909090909091</v>
      </c>
      <c r="BO117" s="14">
        <f t="shared" si="132"/>
        <v>20.916666666666668</v>
      </c>
      <c r="BP117" s="13">
        <f t="shared" si="133"/>
        <v>20</v>
      </c>
      <c r="BQ117" s="11">
        <f t="shared" si="134"/>
        <v>20</v>
      </c>
      <c r="BR117" s="12">
        <f t="shared" si="135"/>
        <v>0</v>
      </c>
      <c r="BS117" s="14">
        <f t="shared" si="136"/>
        <v>20</v>
      </c>
      <c r="BT117" s="13">
        <f t="shared" si="137"/>
        <v>20</v>
      </c>
      <c r="BU117" s="11">
        <f t="shared" si="138"/>
        <v>19</v>
      </c>
      <c r="BV117" s="12">
        <f t="shared" si="139"/>
        <v>0.05</v>
      </c>
      <c r="BW117" s="14">
        <f t="shared" si="140"/>
        <v>19.833333333333332</v>
      </c>
      <c r="BX117" s="13">
        <f t="shared" si="141"/>
        <v>19</v>
      </c>
      <c r="BY117" s="11">
        <f t="shared" si="142"/>
        <v>19</v>
      </c>
      <c r="BZ117" s="12">
        <f t="shared" si="143"/>
        <v>0</v>
      </c>
      <c r="CA117" s="14">
        <f t="shared" si="144"/>
        <v>19</v>
      </c>
      <c r="CB117" s="13">
        <f t="shared" si="145"/>
        <v>19</v>
      </c>
      <c r="CC117" s="11">
        <f t="shared" si="146"/>
        <v>18</v>
      </c>
      <c r="CD117" s="12">
        <f t="shared" si="147"/>
        <v>0.05263157894736842</v>
      </c>
      <c r="CE117" s="14">
        <f t="shared" si="148"/>
        <v>18.916666666666668</v>
      </c>
    </row>
    <row r="118" spans="1:83" ht="12.75">
      <c r="A118" s="22">
        <v>9</v>
      </c>
      <c r="B118" s="21" t="s">
        <v>27</v>
      </c>
      <c r="C118" s="9"/>
      <c r="D118" s="13">
        <v>9</v>
      </c>
      <c r="E118" s="11">
        <v>7</v>
      </c>
      <c r="F118" s="12">
        <v>0.2222222222222222</v>
      </c>
      <c r="G118" s="14">
        <v>8</v>
      </c>
      <c r="H118" s="13">
        <v>7</v>
      </c>
      <c r="I118" s="11">
        <v>9</v>
      </c>
      <c r="J118" s="12">
        <v>-0.2857142857142857</v>
      </c>
      <c r="K118" s="14">
        <v>8.5</v>
      </c>
      <c r="L118" s="13">
        <v>9</v>
      </c>
      <c r="M118" s="11">
        <v>9</v>
      </c>
      <c r="N118" s="12">
        <v>0</v>
      </c>
      <c r="O118" s="14">
        <v>9.5</v>
      </c>
      <c r="P118" s="13">
        <v>10</v>
      </c>
      <c r="Q118" s="11">
        <v>10</v>
      </c>
      <c r="R118" s="12">
        <v>0</v>
      </c>
      <c r="S118" s="14">
        <v>9.833333333333334</v>
      </c>
      <c r="T118" s="13">
        <v>10</v>
      </c>
      <c r="U118" s="11">
        <v>8</v>
      </c>
      <c r="V118" s="12">
        <v>0.2</v>
      </c>
      <c r="W118" s="14">
        <v>8.5</v>
      </c>
      <c r="X118" s="13">
        <v>8</v>
      </c>
      <c r="Y118" s="11">
        <v>7</v>
      </c>
      <c r="Z118" s="12">
        <v>0.125</v>
      </c>
      <c r="AA118" s="14">
        <v>7.916666666666667</v>
      </c>
      <c r="AB118" s="13">
        <v>7</v>
      </c>
      <c r="AC118" s="11">
        <v>8</v>
      </c>
      <c r="AD118" s="12">
        <v>-0.14285714285714285</v>
      </c>
      <c r="AE118" s="14">
        <v>7.666666666666667</v>
      </c>
      <c r="AF118" s="13">
        <v>8</v>
      </c>
      <c r="AG118" s="11">
        <v>8</v>
      </c>
      <c r="AH118" s="12">
        <v>0</v>
      </c>
      <c r="AI118" s="14">
        <v>7.666666666666667</v>
      </c>
      <c r="AJ118" s="13">
        <v>8</v>
      </c>
      <c r="AK118" s="11">
        <v>10</v>
      </c>
      <c r="AL118" s="12">
        <v>-0.25</v>
      </c>
      <c r="AM118" s="14">
        <v>7.75</v>
      </c>
      <c r="AN118" s="13">
        <v>8</v>
      </c>
      <c r="AO118" s="11">
        <v>9</v>
      </c>
      <c r="AP118" s="12">
        <v>-0.125</v>
      </c>
      <c r="AQ118" s="14">
        <v>8</v>
      </c>
      <c r="AR118" s="13">
        <v>9</v>
      </c>
      <c r="AS118" s="11">
        <v>10</v>
      </c>
      <c r="AT118" s="12">
        <v>-0.1111111111111111</v>
      </c>
      <c r="AU118" s="14">
        <v>9.583333333333334</v>
      </c>
      <c r="AV118" s="13">
        <v>9</v>
      </c>
      <c r="AW118" s="11">
        <v>9</v>
      </c>
      <c r="AX118" s="12">
        <v>0</v>
      </c>
      <c r="AY118" s="14">
        <v>9</v>
      </c>
      <c r="AZ118" s="13">
        <f t="shared" si="119"/>
        <v>9</v>
      </c>
      <c r="BA118" s="11">
        <f t="shared" si="120"/>
        <v>9</v>
      </c>
      <c r="BB118" s="12">
        <f t="shared" si="121"/>
        <v>0</v>
      </c>
      <c r="BC118" s="14">
        <f t="shared" si="117"/>
        <v>8.833333333333334</v>
      </c>
      <c r="BD118" s="13">
        <f t="shared" si="122"/>
        <v>9</v>
      </c>
      <c r="BE118" s="11">
        <f t="shared" si="123"/>
        <v>9</v>
      </c>
      <c r="BF118" s="12">
        <f t="shared" si="124"/>
        <v>0</v>
      </c>
      <c r="BG118" s="14">
        <f t="shared" si="118"/>
        <v>9.333333333333334</v>
      </c>
      <c r="BH118" s="13">
        <f t="shared" si="125"/>
        <v>9</v>
      </c>
      <c r="BI118" s="11">
        <f t="shared" si="126"/>
        <v>9</v>
      </c>
      <c r="BJ118" s="12">
        <f t="shared" si="127"/>
        <v>0</v>
      </c>
      <c r="BK118" s="14">
        <f t="shared" si="128"/>
        <v>9</v>
      </c>
      <c r="BL118" s="13">
        <f t="shared" si="129"/>
        <v>9</v>
      </c>
      <c r="BM118" s="11">
        <f t="shared" si="130"/>
        <v>11</v>
      </c>
      <c r="BN118" s="12">
        <f t="shared" si="131"/>
        <v>-0.2222222222222222</v>
      </c>
      <c r="BO118" s="14">
        <f t="shared" si="132"/>
        <v>9.666666666666666</v>
      </c>
      <c r="BP118" s="13">
        <f t="shared" si="133"/>
        <v>10</v>
      </c>
      <c r="BQ118" s="11">
        <f t="shared" si="134"/>
        <v>9</v>
      </c>
      <c r="BR118" s="12">
        <f t="shared" si="135"/>
        <v>0.1</v>
      </c>
      <c r="BS118" s="14">
        <f t="shared" si="136"/>
        <v>9.833333333333334</v>
      </c>
      <c r="BT118" s="13">
        <f t="shared" si="137"/>
        <v>10</v>
      </c>
      <c r="BU118" s="11">
        <f t="shared" si="138"/>
        <v>10</v>
      </c>
      <c r="BV118" s="12">
        <f t="shared" si="139"/>
        <v>0</v>
      </c>
      <c r="BW118" s="14">
        <f t="shared" si="140"/>
        <v>9.833333333333334</v>
      </c>
      <c r="BX118" s="13">
        <f t="shared" si="141"/>
        <v>10</v>
      </c>
      <c r="BY118" s="11">
        <f t="shared" si="142"/>
        <v>10</v>
      </c>
      <c r="BZ118" s="12">
        <f t="shared" si="143"/>
        <v>0</v>
      </c>
      <c r="CA118" s="14">
        <f t="shared" si="144"/>
        <v>10</v>
      </c>
      <c r="CB118" s="13">
        <f t="shared" si="145"/>
        <v>10</v>
      </c>
      <c r="CC118" s="11">
        <f t="shared" si="146"/>
        <v>11</v>
      </c>
      <c r="CD118" s="12">
        <f t="shared" si="147"/>
        <v>-0.1</v>
      </c>
      <c r="CE118" s="14">
        <f t="shared" si="148"/>
        <v>10.5</v>
      </c>
    </row>
    <row r="119" spans="1:83" ht="12.75">
      <c r="A119" s="23"/>
      <c r="B119" s="21" t="s">
        <v>28</v>
      </c>
      <c r="C119" s="9"/>
      <c r="D119" s="13">
        <v>40</v>
      </c>
      <c r="E119" s="11">
        <v>40</v>
      </c>
      <c r="F119" s="12">
        <v>0</v>
      </c>
      <c r="G119" s="14">
        <v>40</v>
      </c>
      <c r="H119" s="13">
        <v>40</v>
      </c>
      <c r="I119" s="11">
        <v>42</v>
      </c>
      <c r="J119" s="12">
        <v>-0.05</v>
      </c>
      <c r="K119" s="14">
        <v>40.666666666666664</v>
      </c>
      <c r="L119" s="13">
        <v>42</v>
      </c>
      <c r="M119" s="11">
        <v>43</v>
      </c>
      <c r="N119" s="12">
        <v>-0.023809523809523808</v>
      </c>
      <c r="O119" s="14">
        <v>43.083333333333336</v>
      </c>
      <c r="P119" s="13">
        <v>43</v>
      </c>
      <c r="Q119" s="11">
        <v>41</v>
      </c>
      <c r="R119" s="12">
        <v>0.046511627906976744</v>
      </c>
      <c r="S119" s="14">
        <v>41.333333333333336</v>
      </c>
      <c r="T119" s="13">
        <v>41</v>
      </c>
      <c r="U119" s="11">
        <v>44</v>
      </c>
      <c r="V119" s="12">
        <v>-0.07317073170731707</v>
      </c>
      <c r="W119" s="14">
        <v>41.916666666666664</v>
      </c>
      <c r="X119" s="13">
        <v>44</v>
      </c>
      <c r="Y119" s="11">
        <v>47</v>
      </c>
      <c r="Z119" s="12">
        <v>-0.06818181818181818</v>
      </c>
      <c r="AA119" s="14">
        <v>45.916666666666664</v>
      </c>
      <c r="AB119" s="13">
        <v>47</v>
      </c>
      <c r="AC119" s="11">
        <v>45</v>
      </c>
      <c r="AD119" s="12">
        <v>0.0425531914893617</v>
      </c>
      <c r="AE119" s="14">
        <v>46.416666666666664</v>
      </c>
      <c r="AF119" s="13">
        <v>45</v>
      </c>
      <c r="AG119" s="11">
        <v>43</v>
      </c>
      <c r="AH119" s="12">
        <v>0.044444444444444446</v>
      </c>
      <c r="AI119" s="14">
        <v>46.666666666666664</v>
      </c>
      <c r="AJ119" s="13">
        <v>44</v>
      </c>
      <c r="AK119" s="11">
        <v>46</v>
      </c>
      <c r="AL119" s="12">
        <v>-0.045454545454545456</v>
      </c>
      <c r="AM119" s="14">
        <v>46.25</v>
      </c>
      <c r="AN119" s="13">
        <v>46</v>
      </c>
      <c r="AO119" s="11">
        <v>46</v>
      </c>
      <c r="AP119" s="12">
        <v>0</v>
      </c>
      <c r="AQ119" s="14">
        <v>45.75</v>
      </c>
      <c r="AR119" s="13">
        <v>46</v>
      </c>
      <c r="AS119" s="11">
        <v>44</v>
      </c>
      <c r="AT119" s="12">
        <v>0.043478260869565216</v>
      </c>
      <c r="AU119" s="14">
        <v>45.083333333333336</v>
      </c>
      <c r="AV119" s="13">
        <v>44</v>
      </c>
      <c r="AW119" s="11">
        <v>44</v>
      </c>
      <c r="AX119" s="12">
        <v>0</v>
      </c>
      <c r="AY119" s="14">
        <v>43.75</v>
      </c>
      <c r="AZ119" s="13">
        <f t="shared" si="119"/>
        <v>44</v>
      </c>
      <c r="BA119" s="11">
        <f t="shared" si="120"/>
        <v>46</v>
      </c>
      <c r="BB119" s="12">
        <f t="shared" si="121"/>
        <v>-0.045454545454545456</v>
      </c>
      <c r="BC119" s="14">
        <f t="shared" si="117"/>
        <v>44.5</v>
      </c>
      <c r="BD119" s="13">
        <f t="shared" si="122"/>
        <v>47</v>
      </c>
      <c r="BE119" s="11">
        <f t="shared" si="123"/>
        <v>45</v>
      </c>
      <c r="BF119" s="12">
        <f t="shared" si="124"/>
        <v>0.0425531914893617</v>
      </c>
      <c r="BG119" s="14">
        <f t="shared" si="118"/>
        <v>46.333333333333336</v>
      </c>
      <c r="BH119" s="13">
        <f t="shared" si="125"/>
        <v>45</v>
      </c>
      <c r="BI119" s="11">
        <f t="shared" si="126"/>
        <v>45</v>
      </c>
      <c r="BJ119" s="12">
        <f t="shared" si="127"/>
        <v>0</v>
      </c>
      <c r="BK119" s="14">
        <f t="shared" si="128"/>
        <v>45</v>
      </c>
      <c r="BL119" s="13">
        <f t="shared" si="129"/>
        <v>45</v>
      </c>
      <c r="BM119" s="11">
        <f t="shared" si="130"/>
        <v>44</v>
      </c>
      <c r="BN119" s="12">
        <f t="shared" si="131"/>
        <v>0.022222222222222223</v>
      </c>
      <c r="BO119" s="14">
        <f t="shared" si="132"/>
        <v>44.666666666666664</v>
      </c>
      <c r="BP119" s="13">
        <f t="shared" si="133"/>
        <v>44</v>
      </c>
      <c r="BQ119" s="11">
        <f t="shared" si="134"/>
        <v>43</v>
      </c>
      <c r="BR119" s="12">
        <f t="shared" si="135"/>
        <v>0.022727272727272728</v>
      </c>
      <c r="BS119" s="14">
        <f t="shared" si="136"/>
        <v>44</v>
      </c>
      <c r="BT119" s="13">
        <f t="shared" si="137"/>
        <v>41</v>
      </c>
      <c r="BU119" s="11">
        <f t="shared" si="138"/>
        <v>41</v>
      </c>
      <c r="BV119" s="12">
        <f t="shared" si="139"/>
        <v>0</v>
      </c>
      <c r="BW119" s="14">
        <f t="shared" si="140"/>
        <v>41.583333333333336</v>
      </c>
      <c r="BX119" s="13">
        <f t="shared" si="141"/>
        <v>41</v>
      </c>
      <c r="BY119" s="11">
        <f t="shared" si="142"/>
        <v>40</v>
      </c>
      <c r="BZ119" s="12">
        <f t="shared" si="143"/>
        <v>0.024390243902439025</v>
      </c>
      <c r="CA119" s="14">
        <f t="shared" si="144"/>
        <v>40.25</v>
      </c>
      <c r="CB119" s="13">
        <f t="shared" si="145"/>
        <v>39</v>
      </c>
      <c r="CC119" s="11">
        <f t="shared" si="146"/>
        <v>39</v>
      </c>
      <c r="CD119" s="12">
        <f t="shared" si="147"/>
        <v>0</v>
      </c>
      <c r="CE119" s="14">
        <f t="shared" si="148"/>
        <v>39</v>
      </c>
    </row>
    <row r="120" spans="1:83" ht="12.75">
      <c r="A120" s="24"/>
      <c r="B120" s="21" t="s">
        <v>29</v>
      </c>
      <c r="C120" s="9"/>
      <c r="D120" s="13">
        <v>21</v>
      </c>
      <c r="E120" s="11">
        <v>22</v>
      </c>
      <c r="F120" s="12">
        <v>-0.047619047619047616</v>
      </c>
      <c r="G120" s="14">
        <v>21.5</v>
      </c>
      <c r="H120" s="13">
        <v>22</v>
      </c>
      <c r="I120" s="11">
        <v>20</v>
      </c>
      <c r="J120" s="12">
        <v>0.09090909090909091</v>
      </c>
      <c r="K120" s="14">
        <v>20.583333333333332</v>
      </c>
      <c r="L120" s="13">
        <v>20</v>
      </c>
      <c r="M120" s="11">
        <v>19</v>
      </c>
      <c r="N120" s="12">
        <v>0.05</v>
      </c>
      <c r="O120" s="14">
        <v>19.5</v>
      </c>
      <c r="P120" s="13">
        <v>19</v>
      </c>
      <c r="Q120" s="11">
        <v>17</v>
      </c>
      <c r="R120" s="12">
        <v>0.10526315789473684</v>
      </c>
      <c r="S120" s="14">
        <v>17.75</v>
      </c>
      <c r="T120" s="13">
        <v>17</v>
      </c>
      <c r="U120" s="11">
        <v>17</v>
      </c>
      <c r="V120" s="12">
        <v>0</v>
      </c>
      <c r="W120" s="14">
        <v>16.5</v>
      </c>
      <c r="X120" s="13">
        <v>17</v>
      </c>
      <c r="Y120" s="11">
        <v>19</v>
      </c>
      <c r="Z120" s="12">
        <v>-0.11764705882352941</v>
      </c>
      <c r="AA120" s="14">
        <v>18.833333333333332</v>
      </c>
      <c r="AB120" s="13">
        <v>18</v>
      </c>
      <c r="AC120" s="11">
        <v>20</v>
      </c>
      <c r="AD120" s="12">
        <v>-0.1111111111111111</v>
      </c>
      <c r="AE120" s="14">
        <v>19.083333333333332</v>
      </c>
      <c r="AF120" s="13">
        <v>19</v>
      </c>
      <c r="AG120" s="11">
        <v>20</v>
      </c>
      <c r="AH120" s="12">
        <v>-0.05263157894736842</v>
      </c>
      <c r="AI120" s="14">
        <v>19.75</v>
      </c>
      <c r="AJ120" s="13">
        <v>20</v>
      </c>
      <c r="AK120" s="11">
        <v>24</v>
      </c>
      <c r="AL120" s="12">
        <v>-0.2</v>
      </c>
      <c r="AM120" s="14">
        <v>20.083333333333332</v>
      </c>
      <c r="AN120" s="13">
        <v>24</v>
      </c>
      <c r="AO120" s="11">
        <v>22</v>
      </c>
      <c r="AP120" s="12">
        <v>0.08333333333333333</v>
      </c>
      <c r="AQ120" s="14">
        <v>20.416666666666668</v>
      </c>
      <c r="AR120" s="13">
        <v>22</v>
      </c>
      <c r="AS120" s="11">
        <v>21</v>
      </c>
      <c r="AT120" s="12">
        <v>0.045454545454545456</v>
      </c>
      <c r="AU120" s="14">
        <v>20.75</v>
      </c>
      <c r="AV120" s="13">
        <v>21</v>
      </c>
      <c r="AW120" s="11">
        <v>20</v>
      </c>
      <c r="AX120" s="12">
        <v>0.047619047619047616</v>
      </c>
      <c r="AY120" s="14">
        <v>19.833333333333332</v>
      </c>
      <c r="AZ120" s="13">
        <f t="shared" si="119"/>
        <v>20</v>
      </c>
      <c r="BA120" s="11">
        <f t="shared" si="120"/>
        <v>19</v>
      </c>
      <c r="BB120" s="12">
        <f t="shared" si="121"/>
        <v>0.05</v>
      </c>
      <c r="BC120" s="14">
        <f t="shared" si="117"/>
        <v>18.666666666666668</v>
      </c>
      <c r="BD120" s="13">
        <f t="shared" si="122"/>
        <v>19</v>
      </c>
      <c r="BE120" s="11">
        <f t="shared" si="123"/>
        <v>18</v>
      </c>
      <c r="BF120" s="12">
        <f t="shared" si="124"/>
        <v>0.05263157894736842</v>
      </c>
      <c r="BG120" s="14">
        <f t="shared" si="118"/>
        <v>18.916666666666668</v>
      </c>
      <c r="BH120" s="13">
        <f t="shared" si="125"/>
        <v>18</v>
      </c>
      <c r="BI120" s="11">
        <f t="shared" si="126"/>
        <v>20</v>
      </c>
      <c r="BJ120" s="12">
        <f t="shared" si="127"/>
        <v>-0.1111111111111111</v>
      </c>
      <c r="BK120" s="14">
        <f t="shared" si="128"/>
        <v>19</v>
      </c>
      <c r="BL120" s="13">
        <f t="shared" si="129"/>
        <v>20</v>
      </c>
      <c r="BM120" s="11">
        <f t="shared" si="130"/>
        <v>18</v>
      </c>
      <c r="BN120" s="12">
        <f t="shared" si="131"/>
        <v>0.1</v>
      </c>
      <c r="BO120" s="14">
        <f t="shared" si="132"/>
        <v>18.333333333333332</v>
      </c>
      <c r="BP120" s="13">
        <f t="shared" si="133"/>
        <v>18</v>
      </c>
      <c r="BQ120" s="11">
        <f t="shared" si="134"/>
        <v>18</v>
      </c>
      <c r="BR120" s="12">
        <f t="shared" si="135"/>
        <v>0</v>
      </c>
      <c r="BS120" s="14">
        <f t="shared" si="136"/>
        <v>18</v>
      </c>
      <c r="BT120" s="13">
        <f t="shared" si="137"/>
        <v>17</v>
      </c>
      <c r="BU120" s="11">
        <f t="shared" si="138"/>
        <v>17</v>
      </c>
      <c r="BV120" s="12">
        <f t="shared" si="139"/>
        <v>0</v>
      </c>
      <c r="BW120" s="14">
        <f t="shared" si="140"/>
        <v>17.75</v>
      </c>
      <c r="BX120" s="13">
        <f t="shared" si="141"/>
        <v>17</v>
      </c>
      <c r="BY120" s="11">
        <f t="shared" si="142"/>
        <v>17</v>
      </c>
      <c r="BZ120" s="12">
        <f t="shared" si="143"/>
        <v>0</v>
      </c>
      <c r="CA120" s="14">
        <f t="shared" si="144"/>
        <v>16.833333333333332</v>
      </c>
      <c r="CB120" s="13">
        <f t="shared" si="145"/>
        <v>17</v>
      </c>
      <c r="CC120" s="11">
        <f t="shared" si="146"/>
        <v>19</v>
      </c>
      <c r="CD120" s="12">
        <f t="shared" si="147"/>
        <v>-0.11764705882352941</v>
      </c>
      <c r="CE120" s="14">
        <f t="shared" si="148"/>
        <v>19.416666666666668</v>
      </c>
    </row>
    <row r="121" spans="1:83" ht="12.75">
      <c r="A121" s="22">
        <v>10</v>
      </c>
      <c r="B121" s="21" t="s">
        <v>30</v>
      </c>
      <c r="C121" s="9"/>
      <c r="D121" s="13">
        <v>50</v>
      </c>
      <c r="E121" s="11">
        <v>50</v>
      </c>
      <c r="F121" s="12">
        <v>0</v>
      </c>
      <c r="G121" s="14">
        <v>50</v>
      </c>
      <c r="H121" s="13">
        <v>50</v>
      </c>
      <c r="I121" s="11">
        <v>50</v>
      </c>
      <c r="J121" s="12">
        <v>0</v>
      </c>
      <c r="K121" s="14">
        <v>49.666666666666664</v>
      </c>
      <c r="L121" s="13">
        <v>49</v>
      </c>
      <c r="M121" s="11">
        <v>55</v>
      </c>
      <c r="N121" s="12">
        <v>-0.12244897959183673</v>
      </c>
      <c r="O121" s="14">
        <v>53.166666666666664</v>
      </c>
      <c r="P121" s="13">
        <v>55</v>
      </c>
      <c r="Q121" s="11">
        <v>60</v>
      </c>
      <c r="R121" s="12">
        <v>-0.09090909090909091</v>
      </c>
      <c r="S121" s="14">
        <v>58</v>
      </c>
      <c r="T121" s="13">
        <v>60</v>
      </c>
      <c r="U121" s="11">
        <v>63</v>
      </c>
      <c r="V121" s="12">
        <v>-0.05</v>
      </c>
      <c r="W121" s="14">
        <v>62.416666666666664</v>
      </c>
      <c r="X121" s="13">
        <v>63</v>
      </c>
      <c r="Y121" s="11">
        <v>58</v>
      </c>
      <c r="Z121" s="12">
        <v>0.07936507936507936</v>
      </c>
      <c r="AA121" s="14">
        <v>60.166666666666664</v>
      </c>
      <c r="AB121" s="13">
        <v>60</v>
      </c>
      <c r="AC121" s="11">
        <v>62</v>
      </c>
      <c r="AD121" s="12">
        <v>-0.03333333333333333</v>
      </c>
      <c r="AE121" s="14">
        <v>59.833333333333336</v>
      </c>
      <c r="AF121" s="13">
        <v>62</v>
      </c>
      <c r="AG121" s="11">
        <v>65</v>
      </c>
      <c r="AH121" s="12">
        <v>-0.04838709677419355</v>
      </c>
      <c r="AI121" s="14">
        <v>60.583333333333336</v>
      </c>
      <c r="AJ121" s="13">
        <v>64</v>
      </c>
      <c r="AK121" s="11">
        <v>65</v>
      </c>
      <c r="AL121" s="12">
        <v>-0.015625</v>
      </c>
      <c r="AM121" s="14">
        <v>61.583333333333336</v>
      </c>
      <c r="AN121" s="13">
        <v>65</v>
      </c>
      <c r="AO121" s="11">
        <v>63</v>
      </c>
      <c r="AP121" s="12">
        <v>0.03076923076923077</v>
      </c>
      <c r="AQ121" s="14">
        <v>61.833333333333336</v>
      </c>
      <c r="AR121" s="13">
        <v>61</v>
      </c>
      <c r="AS121" s="11">
        <v>60</v>
      </c>
      <c r="AT121" s="12">
        <v>0.01639344262295082</v>
      </c>
      <c r="AU121" s="14">
        <v>60.916666666666664</v>
      </c>
      <c r="AV121" s="13">
        <v>60</v>
      </c>
      <c r="AW121" s="11">
        <v>62</v>
      </c>
      <c r="AX121" s="12">
        <v>-0.03333333333333333</v>
      </c>
      <c r="AY121" s="14">
        <v>59.833333333333336</v>
      </c>
      <c r="AZ121" s="13">
        <f t="shared" si="119"/>
        <v>62</v>
      </c>
      <c r="BA121" s="11">
        <f t="shared" si="120"/>
        <v>64</v>
      </c>
      <c r="BB121" s="12">
        <f t="shared" si="121"/>
        <v>-0.03225806451612903</v>
      </c>
      <c r="BC121" s="14">
        <f t="shared" si="117"/>
        <v>62.333333333333336</v>
      </c>
      <c r="BD121" s="13">
        <f t="shared" si="122"/>
        <v>63</v>
      </c>
      <c r="BE121" s="11">
        <f t="shared" si="123"/>
        <v>59</v>
      </c>
      <c r="BF121" s="12">
        <f t="shared" si="124"/>
        <v>0.06349206349206349</v>
      </c>
      <c r="BG121" s="14">
        <f t="shared" si="118"/>
        <v>60.416666666666664</v>
      </c>
      <c r="BH121" s="13">
        <f t="shared" si="125"/>
        <v>60</v>
      </c>
      <c r="BI121" s="11">
        <f t="shared" si="126"/>
        <v>58</v>
      </c>
      <c r="BJ121" s="12">
        <f t="shared" si="127"/>
        <v>0.03333333333333333</v>
      </c>
      <c r="BK121" s="14">
        <f t="shared" si="128"/>
        <v>58.75</v>
      </c>
      <c r="BL121" s="13">
        <f t="shared" si="129"/>
        <v>57</v>
      </c>
      <c r="BM121" s="11">
        <f t="shared" si="130"/>
        <v>57</v>
      </c>
      <c r="BN121" s="12">
        <f t="shared" si="131"/>
        <v>0</v>
      </c>
      <c r="BO121" s="14">
        <f t="shared" si="132"/>
        <v>56.166666666666664</v>
      </c>
      <c r="BP121" s="13">
        <f t="shared" si="133"/>
        <v>54</v>
      </c>
      <c r="BQ121" s="11">
        <f t="shared" si="134"/>
        <v>54</v>
      </c>
      <c r="BR121" s="12">
        <f t="shared" si="135"/>
        <v>0</v>
      </c>
      <c r="BS121" s="14">
        <f t="shared" si="136"/>
        <v>52.666666666666664</v>
      </c>
      <c r="BT121" s="13">
        <f t="shared" si="137"/>
        <v>54</v>
      </c>
      <c r="BU121" s="11">
        <f t="shared" si="138"/>
        <v>55</v>
      </c>
      <c r="BV121" s="12">
        <f t="shared" si="139"/>
        <v>-0.018518518518518517</v>
      </c>
      <c r="BW121" s="14">
        <f t="shared" si="140"/>
        <v>54.166666666666664</v>
      </c>
      <c r="BX121" s="13">
        <f t="shared" si="141"/>
        <v>52</v>
      </c>
      <c r="BY121" s="11">
        <f t="shared" si="142"/>
        <v>50</v>
      </c>
      <c r="BZ121" s="12">
        <f t="shared" si="143"/>
        <v>0.038461538461538464</v>
      </c>
      <c r="CA121" s="14">
        <f t="shared" si="144"/>
        <v>50.583333333333336</v>
      </c>
      <c r="CB121" s="13">
        <f t="shared" si="145"/>
        <v>49</v>
      </c>
      <c r="CC121" s="11">
        <f t="shared" si="146"/>
        <v>49</v>
      </c>
      <c r="CD121" s="12">
        <f t="shared" si="147"/>
        <v>0</v>
      </c>
      <c r="CE121" s="14">
        <f t="shared" si="148"/>
        <v>49.166666666666664</v>
      </c>
    </row>
    <row r="122" spans="1:83" ht="12.75">
      <c r="A122" s="23"/>
      <c r="B122" s="21" t="s">
        <v>31</v>
      </c>
      <c r="C122" s="9"/>
      <c r="D122" s="13">
        <v>54</v>
      </c>
      <c r="E122" s="11">
        <v>57</v>
      </c>
      <c r="F122" s="12">
        <v>-0.05555555555555555</v>
      </c>
      <c r="G122" s="14">
        <v>55.5</v>
      </c>
      <c r="H122" s="13">
        <v>57</v>
      </c>
      <c r="I122" s="11">
        <v>62</v>
      </c>
      <c r="J122" s="12">
        <v>-0.08771929824561403</v>
      </c>
      <c r="K122" s="14">
        <v>58</v>
      </c>
      <c r="L122" s="13">
        <v>62</v>
      </c>
      <c r="M122" s="11">
        <v>63</v>
      </c>
      <c r="N122" s="12">
        <v>-0.016129032258064516</v>
      </c>
      <c r="O122" s="14">
        <v>63</v>
      </c>
      <c r="P122" s="13">
        <v>63</v>
      </c>
      <c r="Q122" s="11">
        <v>66</v>
      </c>
      <c r="R122" s="12">
        <v>-0.047619047619047616</v>
      </c>
      <c r="S122" s="14">
        <v>64.83333333333333</v>
      </c>
      <c r="T122" s="13">
        <v>42</v>
      </c>
      <c r="U122" s="11">
        <v>64</v>
      </c>
      <c r="V122" s="12">
        <v>-0.5238095238095238</v>
      </c>
      <c r="W122" s="14">
        <v>63.916666666666664</v>
      </c>
      <c r="X122" s="13">
        <v>64</v>
      </c>
      <c r="Y122" s="11">
        <v>74</v>
      </c>
      <c r="Z122" s="12">
        <v>-0.15625</v>
      </c>
      <c r="AA122" s="14">
        <v>71.91666666666667</v>
      </c>
      <c r="AB122" s="13">
        <v>73</v>
      </c>
      <c r="AC122" s="11">
        <v>77</v>
      </c>
      <c r="AD122" s="12">
        <v>-0.0547945205479452</v>
      </c>
      <c r="AE122" s="14">
        <v>73.58333333333333</v>
      </c>
      <c r="AF122" s="13">
        <v>78</v>
      </c>
      <c r="AG122" s="11">
        <v>72</v>
      </c>
      <c r="AH122" s="12">
        <v>0.07692307692307693</v>
      </c>
      <c r="AI122" s="14">
        <v>74.91666666666667</v>
      </c>
      <c r="AJ122" s="13">
        <v>80</v>
      </c>
      <c r="AK122" s="11">
        <v>81</v>
      </c>
      <c r="AL122" s="12">
        <v>-0.0125</v>
      </c>
      <c r="AM122" s="14">
        <v>75.75</v>
      </c>
      <c r="AN122" s="13">
        <v>80</v>
      </c>
      <c r="AO122" s="11">
        <v>82</v>
      </c>
      <c r="AP122" s="12">
        <v>-0.025</v>
      </c>
      <c r="AQ122" s="14">
        <v>76.58333333333333</v>
      </c>
      <c r="AR122" s="13">
        <v>82</v>
      </c>
      <c r="AS122" s="11">
        <v>82</v>
      </c>
      <c r="AT122" s="12">
        <v>0</v>
      </c>
      <c r="AU122" s="14">
        <v>84.16666666666667</v>
      </c>
      <c r="AV122" s="13">
        <v>81</v>
      </c>
      <c r="AW122" s="11">
        <v>79</v>
      </c>
      <c r="AX122" s="12">
        <v>0.024691358024691357</v>
      </c>
      <c r="AY122" s="14">
        <v>79.33333333333333</v>
      </c>
      <c r="AZ122" s="13">
        <f t="shared" si="119"/>
        <v>78</v>
      </c>
      <c r="BA122" s="11">
        <f t="shared" si="120"/>
        <v>76</v>
      </c>
      <c r="BB122" s="12">
        <f t="shared" si="121"/>
        <v>0.02564102564102564</v>
      </c>
      <c r="BC122" s="14">
        <f t="shared" si="117"/>
        <v>77.5</v>
      </c>
      <c r="BD122" s="13">
        <f t="shared" si="122"/>
        <v>76</v>
      </c>
      <c r="BE122" s="11">
        <f t="shared" si="123"/>
        <v>76</v>
      </c>
      <c r="BF122" s="12">
        <f t="shared" si="124"/>
        <v>0</v>
      </c>
      <c r="BG122" s="14">
        <f t="shared" si="118"/>
        <v>76.16666666666667</v>
      </c>
      <c r="BH122" s="13">
        <f t="shared" si="125"/>
        <v>76</v>
      </c>
      <c r="BI122" s="11">
        <f t="shared" si="126"/>
        <v>77</v>
      </c>
      <c r="BJ122" s="12">
        <f t="shared" si="127"/>
        <v>-0.013157894736842105</v>
      </c>
      <c r="BK122" s="14">
        <f t="shared" si="128"/>
        <v>76.08333333333333</v>
      </c>
      <c r="BL122" s="13">
        <f t="shared" si="129"/>
        <v>76</v>
      </c>
      <c r="BM122" s="11">
        <f t="shared" si="130"/>
        <v>78</v>
      </c>
      <c r="BN122" s="12">
        <f t="shared" si="131"/>
        <v>-0.02631578947368421</v>
      </c>
      <c r="BO122" s="14">
        <f t="shared" si="132"/>
        <v>76.25</v>
      </c>
      <c r="BP122" s="13">
        <f t="shared" si="133"/>
        <v>72</v>
      </c>
      <c r="BQ122" s="11">
        <f t="shared" si="134"/>
        <v>70</v>
      </c>
      <c r="BR122" s="12">
        <f t="shared" si="135"/>
        <v>0.027777777777777776</v>
      </c>
      <c r="BS122" s="14">
        <f t="shared" si="136"/>
        <v>71.08333333333333</v>
      </c>
      <c r="BT122" s="13">
        <f t="shared" si="137"/>
        <v>74</v>
      </c>
      <c r="BU122" s="11">
        <f t="shared" si="138"/>
        <v>79</v>
      </c>
      <c r="BV122" s="12">
        <f t="shared" si="139"/>
        <v>-0.06756756756756757</v>
      </c>
      <c r="BW122" s="14">
        <f t="shared" si="140"/>
        <v>72.91666666666667</v>
      </c>
      <c r="BX122" s="13">
        <f t="shared" si="141"/>
        <v>70</v>
      </c>
      <c r="BY122" s="11">
        <f t="shared" si="142"/>
        <v>72</v>
      </c>
      <c r="BZ122" s="12">
        <f t="shared" si="143"/>
        <v>-0.02857142857142857</v>
      </c>
      <c r="CA122" s="14">
        <f t="shared" si="144"/>
        <v>71</v>
      </c>
      <c r="CB122" s="13">
        <f t="shared" si="145"/>
        <v>71</v>
      </c>
      <c r="CC122" s="11">
        <f t="shared" si="146"/>
        <v>72</v>
      </c>
      <c r="CD122" s="12">
        <f t="shared" si="147"/>
        <v>-0.014084507042253521</v>
      </c>
      <c r="CE122" s="14">
        <f t="shared" si="148"/>
        <v>72.16666666666667</v>
      </c>
    </row>
    <row r="123" spans="1:83" ht="12.75">
      <c r="A123" s="24"/>
      <c r="B123" s="21" t="s">
        <v>32</v>
      </c>
      <c r="C123" s="9"/>
      <c r="D123" s="13">
        <v>31</v>
      </c>
      <c r="E123" s="11">
        <v>33</v>
      </c>
      <c r="F123" s="12">
        <v>-0.06451612903225806</v>
      </c>
      <c r="G123" s="14">
        <v>32</v>
      </c>
      <c r="H123" s="13">
        <v>35</v>
      </c>
      <c r="I123" s="11">
        <v>36</v>
      </c>
      <c r="J123" s="12">
        <v>-0.02857142857142857</v>
      </c>
      <c r="K123" s="14">
        <v>35.416666666666664</v>
      </c>
      <c r="L123" s="13">
        <v>36</v>
      </c>
      <c r="M123" s="11">
        <v>40</v>
      </c>
      <c r="N123" s="12">
        <v>-0.1111111111111111</v>
      </c>
      <c r="O123" s="14">
        <v>37.916666666666664</v>
      </c>
      <c r="P123" s="13">
        <v>40</v>
      </c>
      <c r="Q123" s="11">
        <v>42</v>
      </c>
      <c r="R123" s="12">
        <v>-0.05</v>
      </c>
      <c r="S123" s="14">
        <v>40.5</v>
      </c>
      <c r="T123" s="13">
        <v>67</v>
      </c>
      <c r="U123" s="11">
        <v>44</v>
      </c>
      <c r="V123" s="12">
        <v>0.34328358208955223</v>
      </c>
      <c r="W123" s="14">
        <v>45.166666666666664</v>
      </c>
      <c r="X123" s="13">
        <v>44</v>
      </c>
      <c r="Y123" s="11">
        <v>43</v>
      </c>
      <c r="Z123" s="12">
        <v>0.022727272727272728</v>
      </c>
      <c r="AA123" s="14">
        <v>43.833333333333336</v>
      </c>
      <c r="AB123" s="13">
        <v>43</v>
      </c>
      <c r="AC123" s="11">
        <v>47</v>
      </c>
      <c r="AD123" s="12">
        <v>-0.09302325581395349</v>
      </c>
      <c r="AE123" s="14">
        <v>43.916666666666664</v>
      </c>
      <c r="AF123" s="13">
        <v>47</v>
      </c>
      <c r="AG123" s="11">
        <v>44</v>
      </c>
      <c r="AH123" s="12">
        <v>0.06382978723404255</v>
      </c>
      <c r="AI123" s="14">
        <v>44.333333333333336</v>
      </c>
      <c r="AJ123" s="13">
        <v>44</v>
      </c>
      <c r="AK123" s="11">
        <v>46</v>
      </c>
      <c r="AL123" s="12">
        <v>-0.045454545454545456</v>
      </c>
      <c r="AM123" s="14">
        <v>45.75</v>
      </c>
      <c r="AN123" s="13">
        <v>46</v>
      </c>
      <c r="AO123" s="11">
        <v>46</v>
      </c>
      <c r="AP123" s="12">
        <v>0</v>
      </c>
      <c r="AQ123" s="14">
        <v>46</v>
      </c>
      <c r="AR123" s="13">
        <v>45</v>
      </c>
      <c r="AS123" s="11">
        <v>46</v>
      </c>
      <c r="AT123" s="12">
        <v>-0.022222222222222223</v>
      </c>
      <c r="AU123" s="14">
        <v>46.166666666666664</v>
      </c>
      <c r="AV123" s="13">
        <v>47</v>
      </c>
      <c r="AW123" s="11">
        <v>48</v>
      </c>
      <c r="AX123" s="12">
        <v>-0.02127659574468085</v>
      </c>
      <c r="AY123" s="14">
        <v>47.416666666666664</v>
      </c>
      <c r="AZ123" s="13">
        <f t="shared" si="119"/>
        <v>48</v>
      </c>
      <c r="BA123" s="11">
        <f t="shared" si="120"/>
        <v>47</v>
      </c>
      <c r="BB123" s="12">
        <f t="shared" si="121"/>
        <v>0.020833333333333332</v>
      </c>
      <c r="BC123" s="14">
        <f t="shared" si="117"/>
        <v>47.333333333333336</v>
      </c>
      <c r="BD123" s="13">
        <f t="shared" si="122"/>
        <v>47</v>
      </c>
      <c r="BE123" s="11">
        <f t="shared" si="123"/>
        <v>46</v>
      </c>
      <c r="BF123" s="12">
        <f t="shared" si="124"/>
        <v>0.02127659574468085</v>
      </c>
      <c r="BG123" s="14">
        <f t="shared" si="118"/>
        <v>46.833333333333336</v>
      </c>
      <c r="BH123" s="13">
        <f t="shared" si="125"/>
        <v>46</v>
      </c>
      <c r="BI123" s="11">
        <f t="shared" si="126"/>
        <v>46</v>
      </c>
      <c r="BJ123" s="12">
        <f t="shared" si="127"/>
        <v>0</v>
      </c>
      <c r="BK123" s="14">
        <f t="shared" si="128"/>
        <v>46.166666666666664</v>
      </c>
      <c r="BL123" s="13">
        <f t="shared" si="129"/>
        <v>46</v>
      </c>
      <c r="BM123" s="11">
        <f t="shared" si="130"/>
        <v>46</v>
      </c>
      <c r="BN123" s="12">
        <f t="shared" si="131"/>
        <v>0</v>
      </c>
      <c r="BO123" s="14">
        <f t="shared" si="132"/>
        <v>46.25</v>
      </c>
      <c r="BP123" s="13">
        <f t="shared" si="133"/>
        <v>43</v>
      </c>
      <c r="BQ123" s="11">
        <f t="shared" si="134"/>
        <v>39</v>
      </c>
      <c r="BR123" s="12">
        <f t="shared" si="135"/>
        <v>0.09302325581395349</v>
      </c>
      <c r="BS123" s="14">
        <f t="shared" si="136"/>
        <v>40.416666666666664</v>
      </c>
      <c r="BT123" s="13">
        <f t="shared" si="137"/>
        <v>40</v>
      </c>
      <c r="BU123" s="11">
        <f t="shared" si="138"/>
        <v>40</v>
      </c>
      <c r="BV123" s="12">
        <f t="shared" si="139"/>
        <v>0</v>
      </c>
      <c r="BW123" s="14">
        <f t="shared" si="140"/>
        <v>40.333333333333336</v>
      </c>
      <c r="BX123" s="13">
        <f t="shared" si="141"/>
        <v>41</v>
      </c>
      <c r="BY123" s="11">
        <f t="shared" si="142"/>
        <v>41</v>
      </c>
      <c r="BZ123" s="12">
        <f t="shared" si="143"/>
        <v>0</v>
      </c>
      <c r="CA123" s="14">
        <f t="shared" si="144"/>
        <v>41.75</v>
      </c>
      <c r="CB123" s="13">
        <f t="shared" si="145"/>
        <v>39</v>
      </c>
      <c r="CC123" s="11">
        <f t="shared" si="146"/>
        <v>39</v>
      </c>
      <c r="CD123" s="12">
        <f t="shared" si="147"/>
        <v>0</v>
      </c>
      <c r="CE123" s="14">
        <f t="shared" si="148"/>
        <v>39.416666666666664</v>
      </c>
    </row>
    <row r="124" spans="1:83" ht="12.75">
      <c r="A124" s="22">
        <v>11</v>
      </c>
      <c r="B124" s="21" t="s">
        <v>36</v>
      </c>
      <c r="C124" s="9"/>
      <c r="D124" s="13">
        <v>20</v>
      </c>
      <c r="E124" s="11">
        <v>26</v>
      </c>
      <c r="F124" s="12">
        <v>-0.3</v>
      </c>
      <c r="G124" s="14">
        <v>23</v>
      </c>
      <c r="H124" s="13">
        <v>26</v>
      </c>
      <c r="I124" s="11">
        <v>23</v>
      </c>
      <c r="J124" s="12">
        <v>0.11538461538461539</v>
      </c>
      <c r="K124" s="14">
        <v>25</v>
      </c>
      <c r="L124" s="13">
        <v>22</v>
      </c>
      <c r="M124" s="11">
        <v>25</v>
      </c>
      <c r="N124" s="12">
        <v>-0.13636363636363635</v>
      </c>
      <c r="O124" s="14">
        <v>25.416666666666668</v>
      </c>
      <c r="P124" s="13">
        <v>24</v>
      </c>
      <c r="Q124" s="11">
        <v>22</v>
      </c>
      <c r="R124" s="12">
        <v>0.08333333333333333</v>
      </c>
      <c r="S124" s="14">
        <v>21.75</v>
      </c>
      <c r="T124" s="13">
        <v>22</v>
      </c>
      <c r="U124" s="11">
        <v>22</v>
      </c>
      <c r="V124" s="12">
        <v>0</v>
      </c>
      <c r="W124" s="14">
        <v>22.666666666666668</v>
      </c>
      <c r="X124" s="13">
        <v>23</v>
      </c>
      <c r="Y124" s="11">
        <v>25</v>
      </c>
      <c r="Z124" s="12">
        <v>-0.08695652173913043</v>
      </c>
      <c r="AA124" s="14">
        <v>24.25</v>
      </c>
      <c r="AB124" s="13">
        <v>24</v>
      </c>
      <c r="AC124" s="11">
        <v>25</v>
      </c>
      <c r="AD124" s="12">
        <v>-0.041666666666666664</v>
      </c>
      <c r="AE124" s="14">
        <v>24.75</v>
      </c>
      <c r="AF124" s="13">
        <v>25</v>
      </c>
      <c r="AG124" s="11">
        <v>29</v>
      </c>
      <c r="AH124" s="12">
        <v>-0.16</v>
      </c>
      <c r="AI124" s="14">
        <v>25.25</v>
      </c>
      <c r="AJ124" s="13">
        <v>28</v>
      </c>
      <c r="AK124" s="11">
        <v>29</v>
      </c>
      <c r="AL124" s="12">
        <v>-0.03571428571428571</v>
      </c>
      <c r="AM124" s="14">
        <v>25.25</v>
      </c>
      <c r="AN124" s="13">
        <v>29</v>
      </c>
      <c r="AO124" s="11">
        <v>31</v>
      </c>
      <c r="AP124" s="12">
        <v>-0.06896551724137931</v>
      </c>
      <c r="AQ124" s="14">
        <v>25.583333333333332</v>
      </c>
      <c r="AR124" s="13">
        <v>31</v>
      </c>
      <c r="AS124" s="11">
        <v>33</v>
      </c>
      <c r="AT124" s="12">
        <v>-0.06451612903225806</v>
      </c>
      <c r="AU124" s="14">
        <v>32.25</v>
      </c>
      <c r="AV124" s="13">
        <v>33</v>
      </c>
      <c r="AW124" s="11">
        <v>36</v>
      </c>
      <c r="AX124" s="12">
        <v>-0.09090909090909091</v>
      </c>
      <c r="AY124" s="14">
        <v>35.666666666666664</v>
      </c>
      <c r="AZ124" s="13">
        <f t="shared" si="119"/>
        <v>36</v>
      </c>
      <c r="BA124" s="11">
        <f t="shared" si="120"/>
        <v>40</v>
      </c>
      <c r="BB124" s="12">
        <f t="shared" si="121"/>
        <v>-0.1111111111111111</v>
      </c>
      <c r="BC124" s="14">
        <f t="shared" si="117"/>
        <v>39.083333333333336</v>
      </c>
      <c r="BD124" s="13">
        <f t="shared" si="122"/>
        <v>40</v>
      </c>
      <c r="BE124" s="11">
        <f t="shared" si="123"/>
        <v>39</v>
      </c>
      <c r="BF124" s="12">
        <f t="shared" si="124"/>
        <v>0.025</v>
      </c>
      <c r="BG124" s="14">
        <f t="shared" si="118"/>
        <v>39.583333333333336</v>
      </c>
      <c r="BH124" s="13">
        <f t="shared" si="125"/>
        <v>40</v>
      </c>
      <c r="BI124" s="11">
        <f t="shared" si="126"/>
        <v>40</v>
      </c>
      <c r="BJ124" s="12">
        <f t="shared" si="127"/>
        <v>0</v>
      </c>
      <c r="BK124" s="14">
        <f t="shared" si="128"/>
        <v>39.583333333333336</v>
      </c>
      <c r="BL124" s="13">
        <f t="shared" si="129"/>
        <v>40</v>
      </c>
      <c r="BM124" s="11">
        <f t="shared" si="130"/>
        <v>40</v>
      </c>
      <c r="BN124" s="12">
        <f t="shared" si="131"/>
        <v>0</v>
      </c>
      <c r="BO124" s="14">
        <f t="shared" si="132"/>
        <v>40.583333333333336</v>
      </c>
      <c r="BP124" s="13">
        <f t="shared" si="133"/>
        <v>39</v>
      </c>
      <c r="BQ124" s="11">
        <f t="shared" si="134"/>
        <v>37</v>
      </c>
      <c r="BR124" s="12">
        <f t="shared" si="135"/>
        <v>0.05128205128205128</v>
      </c>
      <c r="BS124" s="14">
        <f t="shared" si="136"/>
        <v>38.083333333333336</v>
      </c>
      <c r="BT124" s="13">
        <f t="shared" si="137"/>
        <v>39</v>
      </c>
      <c r="BU124" s="11">
        <f t="shared" si="138"/>
        <v>39</v>
      </c>
      <c r="BV124" s="12">
        <f t="shared" si="139"/>
        <v>0</v>
      </c>
      <c r="BW124" s="14">
        <f t="shared" si="140"/>
        <v>38.75</v>
      </c>
      <c r="BX124" s="13">
        <f t="shared" si="141"/>
        <v>38</v>
      </c>
      <c r="BY124" s="11">
        <f t="shared" si="142"/>
        <v>38</v>
      </c>
      <c r="BZ124" s="12">
        <f t="shared" si="143"/>
        <v>0</v>
      </c>
      <c r="CA124" s="14">
        <f t="shared" si="144"/>
        <v>38</v>
      </c>
      <c r="CB124" s="13">
        <f t="shared" si="145"/>
        <v>36</v>
      </c>
      <c r="CC124" s="11">
        <f t="shared" si="146"/>
        <v>33</v>
      </c>
      <c r="CD124" s="12">
        <f t="shared" si="147"/>
        <v>0.08333333333333333</v>
      </c>
      <c r="CE124" s="14">
        <f t="shared" si="148"/>
        <v>35.25</v>
      </c>
    </row>
    <row r="125" spans="1:83" ht="13.5" customHeight="1">
      <c r="A125" s="24"/>
      <c r="B125" s="21" t="s">
        <v>33</v>
      </c>
      <c r="C125" s="9"/>
      <c r="D125" s="13">
        <v>62</v>
      </c>
      <c r="E125" s="11">
        <v>71</v>
      </c>
      <c r="F125" s="12">
        <v>-0.14516129032258066</v>
      </c>
      <c r="G125" s="14">
        <v>66.5</v>
      </c>
      <c r="H125" s="13">
        <v>71</v>
      </c>
      <c r="I125" s="11">
        <v>75</v>
      </c>
      <c r="J125" s="12">
        <v>-0.056338028169014086</v>
      </c>
      <c r="K125" s="14">
        <v>73.08333333333333</v>
      </c>
      <c r="L125" s="13">
        <v>75</v>
      </c>
      <c r="M125" s="11">
        <v>90</v>
      </c>
      <c r="N125" s="12">
        <v>-0.2</v>
      </c>
      <c r="O125" s="14">
        <v>85.83333333333333</v>
      </c>
      <c r="P125" s="13">
        <v>78</v>
      </c>
      <c r="Q125" s="11">
        <v>83</v>
      </c>
      <c r="R125" s="12">
        <v>-0.0641025641025641</v>
      </c>
      <c r="S125" s="14">
        <v>82.75</v>
      </c>
      <c r="T125" s="13">
        <v>83</v>
      </c>
      <c r="U125" s="11">
        <v>88</v>
      </c>
      <c r="V125" s="12">
        <v>-0.060240963855421686</v>
      </c>
      <c r="W125" s="14">
        <v>86.58333333333333</v>
      </c>
      <c r="X125" s="13">
        <v>88</v>
      </c>
      <c r="Y125" s="11">
        <v>90</v>
      </c>
      <c r="Z125" s="12">
        <v>-0.022727272727272728</v>
      </c>
      <c r="AA125" s="14">
        <v>89.41666666666667</v>
      </c>
      <c r="AB125" s="13">
        <v>90</v>
      </c>
      <c r="AC125" s="11">
        <v>95</v>
      </c>
      <c r="AD125" s="12">
        <v>-0.05555555555555555</v>
      </c>
      <c r="AE125" s="14">
        <v>90.41666666666667</v>
      </c>
      <c r="AF125" s="13">
        <v>95</v>
      </c>
      <c r="AG125" s="11">
        <v>98</v>
      </c>
      <c r="AH125" s="12">
        <v>-0.031578947368421054</v>
      </c>
      <c r="AI125" s="14">
        <v>91.75</v>
      </c>
      <c r="AJ125" s="13">
        <v>97</v>
      </c>
      <c r="AK125" s="11">
        <v>95</v>
      </c>
      <c r="AL125" s="12">
        <v>0.020618556701030927</v>
      </c>
      <c r="AM125" s="14">
        <v>93.41666666666667</v>
      </c>
      <c r="AN125" s="13">
        <v>94</v>
      </c>
      <c r="AO125" s="11">
        <v>95</v>
      </c>
      <c r="AP125" s="12">
        <v>-0.010638297872340425</v>
      </c>
      <c r="AQ125" s="14">
        <v>94.75</v>
      </c>
      <c r="AR125" s="13">
        <v>95</v>
      </c>
      <c r="AS125" s="11">
        <v>98</v>
      </c>
      <c r="AT125" s="12">
        <v>-0.031578947368421054</v>
      </c>
      <c r="AU125" s="14">
        <v>97.33333333333333</v>
      </c>
      <c r="AV125" s="13">
        <v>97</v>
      </c>
      <c r="AW125" s="11">
        <v>96</v>
      </c>
      <c r="AX125" s="12">
        <v>0.010309278350515464</v>
      </c>
      <c r="AY125" s="14">
        <v>97</v>
      </c>
      <c r="AZ125" s="13">
        <f t="shared" si="119"/>
        <v>96</v>
      </c>
      <c r="BA125" s="11">
        <f t="shared" si="120"/>
        <v>94</v>
      </c>
      <c r="BB125" s="12">
        <f t="shared" si="121"/>
        <v>0.020833333333333332</v>
      </c>
      <c r="BC125" s="14">
        <f t="shared" si="117"/>
        <v>94.91666666666667</v>
      </c>
      <c r="BD125" s="13">
        <f t="shared" si="122"/>
        <v>94</v>
      </c>
      <c r="BE125" s="11">
        <f t="shared" si="123"/>
        <v>95</v>
      </c>
      <c r="BF125" s="12">
        <f t="shared" si="124"/>
        <v>-0.010638297872340425</v>
      </c>
      <c r="BG125" s="14">
        <f t="shared" si="118"/>
        <v>94.75</v>
      </c>
      <c r="BH125" s="13">
        <f t="shared" si="125"/>
        <v>95</v>
      </c>
      <c r="BI125" s="11">
        <f t="shared" si="126"/>
        <v>93</v>
      </c>
      <c r="BJ125" s="12">
        <f t="shared" si="127"/>
        <v>0.021052631578947368</v>
      </c>
      <c r="BK125" s="14">
        <f t="shared" si="128"/>
        <v>94.33333333333333</v>
      </c>
      <c r="BL125" s="13">
        <f t="shared" si="129"/>
        <v>91</v>
      </c>
      <c r="BM125" s="11">
        <f t="shared" si="130"/>
        <v>92</v>
      </c>
      <c r="BN125" s="12">
        <f t="shared" si="131"/>
        <v>-0.01098901098901099</v>
      </c>
      <c r="BO125" s="14">
        <f t="shared" si="132"/>
        <v>93.16666666666667</v>
      </c>
      <c r="BP125" s="13">
        <f t="shared" si="133"/>
        <v>92</v>
      </c>
      <c r="BQ125" s="11">
        <f t="shared" si="134"/>
        <v>93</v>
      </c>
      <c r="BR125" s="12">
        <f t="shared" si="135"/>
        <v>-0.010869565217391304</v>
      </c>
      <c r="BS125" s="14">
        <f t="shared" si="136"/>
        <v>92.08333333333333</v>
      </c>
      <c r="BT125" s="13">
        <f t="shared" si="137"/>
        <v>93</v>
      </c>
      <c r="BU125" s="11">
        <f t="shared" si="138"/>
        <v>93</v>
      </c>
      <c r="BV125" s="12">
        <f t="shared" si="139"/>
        <v>0</v>
      </c>
      <c r="BW125" s="14">
        <f t="shared" si="140"/>
        <v>93.75</v>
      </c>
      <c r="BX125" s="13">
        <f t="shared" si="141"/>
        <v>94</v>
      </c>
      <c r="BY125" s="11">
        <f t="shared" si="142"/>
        <v>93</v>
      </c>
      <c r="BZ125" s="12">
        <f t="shared" si="143"/>
        <v>0.010638297872340425</v>
      </c>
      <c r="CA125" s="14">
        <f t="shared" si="144"/>
        <v>92.66666666666667</v>
      </c>
      <c r="CB125" s="13">
        <f t="shared" si="145"/>
        <v>92</v>
      </c>
      <c r="CC125" s="11">
        <f t="shared" si="146"/>
        <v>90</v>
      </c>
      <c r="CD125" s="12">
        <f t="shared" si="147"/>
        <v>0.021739130434782608</v>
      </c>
      <c r="CE125" s="14">
        <f t="shared" si="148"/>
        <v>91.75</v>
      </c>
    </row>
    <row r="126" spans="1:83" ht="13.5" customHeight="1">
      <c r="A126" s="20">
        <v>12</v>
      </c>
      <c r="B126" s="21" t="s">
        <v>255</v>
      </c>
      <c r="C126" s="9"/>
      <c r="D126" s="13">
        <v>71</v>
      </c>
      <c r="E126" s="11">
        <v>88</v>
      </c>
      <c r="F126" s="12">
        <v>-0.23943661971830985</v>
      </c>
      <c r="G126" s="14">
        <v>79.5</v>
      </c>
      <c r="H126" s="13">
        <v>88</v>
      </c>
      <c r="I126" s="11">
        <v>104</v>
      </c>
      <c r="J126" s="12">
        <v>-0.18181818181818182</v>
      </c>
      <c r="K126" s="14">
        <v>96.66666666666667</v>
      </c>
      <c r="L126" s="13">
        <v>104</v>
      </c>
      <c r="M126" s="11">
        <v>104</v>
      </c>
      <c r="N126" s="12">
        <v>0</v>
      </c>
      <c r="O126" s="14">
        <v>104.25</v>
      </c>
      <c r="P126" s="13">
        <v>104</v>
      </c>
      <c r="Q126" s="11">
        <v>92</v>
      </c>
      <c r="R126" s="12">
        <v>0.11538461538461539</v>
      </c>
      <c r="S126" s="14">
        <v>97.58333333333333</v>
      </c>
      <c r="T126" s="13">
        <v>91</v>
      </c>
      <c r="U126" s="11">
        <v>95</v>
      </c>
      <c r="V126" s="12">
        <v>-0.04395604395604396</v>
      </c>
      <c r="W126" s="14">
        <v>96.83333333333333</v>
      </c>
      <c r="X126" s="13">
        <v>95</v>
      </c>
      <c r="Y126" s="11">
        <v>100</v>
      </c>
      <c r="Z126" s="12">
        <v>-0.05263157894736842</v>
      </c>
      <c r="AA126" s="14">
        <v>100.25</v>
      </c>
      <c r="AB126" s="13">
        <v>101</v>
      </c>
      <c r="AC126" s="11">
        <v>97</v>
      </c>
      <c r="AD126" s="12">
        <v>0.039603960396039604</v>
      </c>
      <c r="AE126" s="14">
        <v>100.83333333333333</v>
      </c>
      <c r="AF126" s="13">
        <v>95</v>
      </c>
      <c r="AG126" s="11">
        <v>99</v>
      </c>
      <c r="AH126" s="12">
        <v>-0.042105263157894736</v>
      </c>
      <c r="AI126" s="14">
        <v>100.58333333333333</v>
      </c>
      <c r="AJ126" s="13">
        <v>97</v>
      </c>
      <c r="AK126" s="11">
        <v>104</v>
      </c>
      <c r="AL126" s="12">
        <v>-0.07216494845360824</v>
      </c>
      <c r="AM126" s="14">
        <v>99.5</v>
      </c>
      <c r="AN126" s="13">
        <v>103</v>
      </c>
      <c r="AO126" s="11">
        <v>105</v>
      </c>
      <c r="AP126" s="12">
        <v>-0.019417475728155338</v>
      </c>
      <c r="AQ126" s="14">
        <v>99</v>
      </c>
      <c r="AR126" s="13">
        <v>105</v>
      </c>
      <c r="AS126" s="11">
        <v>105</v>
      </c>
      <c r="AT126" s="12">
        <v>0</v>
      </c>
      <c r="AU126" s="14">
        <v>104.41666666666667</v>
      </c>
      <c r="AV126" s="13">
        <v>105</v>
      </c>
      <c r="AW126" s="11">
        <v>110</v>
      </c>
      <c r="AX126" s="12">
        <v>-0.047619047619047616</v>
      </c>
      <c r="AY126" s="14">
        <v>108.41666666666667</v>
      </c>
      <c r="AZ126" s="13">
        <f t="shared" si="119"/>
        <v>109</v>
      </c>
      <c r="BA126" s="11">
        <f t="shared" si="120"/>
        <v>111</v>
      </c>
      <c r="BB126" s="12">
        <f t="shared" si="121"/>
        <v>-0.01834862385321101</v>
      </c>
      <c r="BC126" s="14">
        <f t="shared" si="117"/>
        <v>110.5</v>
      </c>
      <c r="BD126" s="13">
        <f t="shared" si="122"/>
        <v>113</v>
      </c>
      <c r="BE126" s="11">
        <f t="shared" si="123"/>
        <v>114</v>
      </c>
      <c r="BF126" s="12">
        <f t="shared" si="124"/>
        <v>-0.008849557522123894</v>
      </c>
      <c r="BG126" s="14">
        <f t="shared" si="118"/>
        <v>113.08333333333333</v>
      </c>
      <c r="BH126" s="13">
        <f t="shared" si="125"/>
        <v>111</v>
      </c>
      <c r="BI126" s="11">
        <f t="shared" si="126"/>
        <v>105</v>
      </c>
      <c r="BJ126" s="12">
        <f t="shared" si="127"/>
        <v>0.05405405405405406</v>
      </c>
      <c r="BK126" s="14">
        <f t="shared" si="128"/>
        <v>112.16666666666667</v>
      </c>
      <c r="BL126" s="13">
        <f t="shared" si="129"/>
        <v>105</v>
      </c>
      <c r="BM126" s="11">
        <f t="shared" si="130"/>
        <v>111</v>
      </c>
      <c r="BN126" s="12">
        <f t="shared" si="131"/>
        <v>-0.05714285714285714</v>
      </c>
      <c r="BO126" s="14">
        <f t="shared" si="132"/>
        <v>113</v>
      </c>
      <c r="BP126" s="13">
        <f t="shared" si="133"/>
        <v>111</v>
      </c>
      <c r="BQ126" s="11">
        <f t="shared" si="134"/>
        <v>113</v>
      </c>
      <c r="BR126" s="12">
        <f t="shared" si="135"/>
        <v>-0.018018018018018018</v>
      </c>
      <c r="BS126" s="14">
        <f t="shared" si="136"/>
        <v>113.83333333333333</v>
      </c>
      <c r="BT126" s="13">
        <f t="shared" si="137"/>
        <v>112</v>
      </c>
      <c r="BU126" s="11">
        <f t="shared" si="138"/>
        <v>112</v>
      </c>
      <c r="BV126" s="12">
        <f t="shared" si="139"/>
        <v>0</v>
      </c>
      <c r="BW126" s="14">
        <f t="shared" si="140"/>
        <v>112.58333333333333</v>
      </c>
      <c r="BX126" s="13">
        <f t="shared" si="141"/>
        <v>114</v>
      </c>
      <c r="BY126" s="11">
        <f t="shared" si="142"/>
        <v>117</v>
      </c>
      <c r="BZ126" s="12">
        <f t="shared" si="143"/>
        <v>-0.02631578947368421</v>
      </c>
      <c r="CA126" s="14">
        <f t="shared" si="144"/>
        <v>115.5</v>
      </c>
      <c r="CB126" s="13">
        <f t="shared" si="145"/>
        <v>115</v>
      </c>
      <c r="CC126" s="11">
        <f t="shared" si="146"/>
        <v>112</v>
      </c>
      <c r="CD126" s="12">
        <f t="shared" si="147"/>
        <v>0.02608695652173913</v>
      </c>
      <c r="CE126" s="14">
        <f t="shared" si="148"/>
        <v>115.58333333333333</v>
      </c>
    </row>
    <row r="127" spans="1:83" ht="13.5" thickBot="1">
      <c r="A127" s="25">
        <v>13</v>
      </c>
      <c r="B127" s="26" t="s">
        <v>35</v>
      </c>
      <c r="C127" s="9"/>
      <c r="D127" s="13">
        <v>68</v>
      </c>
      <c r="E127" s="11">
        <v>75</v>
      </c>
      <c r="F127" s="15">
        <v>-0.10294117647058823</v>
      </c>
      <c r="G127" s="14">
        <v>71.5</v>
      </c>
      <c r="H127" s="13">
        <v>73</v>
      </c>
      <c r="I127" s="11">
        <v>72</v>
      </c>
      <c r="J127" s="15">
        <v>0.0136986301369863</v>
      </c>
      <c r="K127" s="14">
        <v>73.08333333333333</v>
      </c>
      <c r="L127" s="13">
        <v>73</v>
      </c>
      <c r="M127" s="11">
        <v>76</v>
      </c>
      <c r="N127" s="15">
        <v>-0.0410958904109589</v>
      </c>
      <c r="O127" s="14">
        <v>74.83333333333333</v>
      </c>
      <c r="P127" s="13">
        <v>73</v>
      </c>
      <c r="Q127" s="11">
        <v>87</v>
      </c>
      <c r="R127" s="15">
        <v>-0.1917808219178082</v>
      </c>
      <c r="S127" s="14">
        <v>82.5</v>
      </c>
      <c r="T127" s="13">
        <v>87</v>
      </c>
      <c r="U127" s="11">
        <v>88</v>
      </c>
      <c r="V127" s="15">
        <v>-0.011494252873563218</v>
      </c>
      <c r="W127" s="14">
        <v>88.91666666666667</v>
      </c>
      <c r="X127" s="13">
        <v>88</v>
      </c>
      <c r="Y127" s="11">
        <v>90</v>
      </c>
      <c r="Z127" s="15">
        <v>-0.022727272727272728</v>
      </c>
      <c r="AA127" s="14">
        <v>89.5</v>
      </c>
      <c r="AB127" s="13">
        <v>91</v>
      </c>
      <c r="AC127" s="11">
        <v>88</v>
      </c>
      <c r="AD127" s="15">
        <v>0.03296703296703297</v>
      </c>
      <c r="AE127" s="14">
        <v>90.33333333333333</v>
      </c>
      <c r="AF127" s="13">
        <v>88</v>
      </c>
      <c r="AG127" s="11">
        <v>86</v>
      </c>
      <c r="AH127" s="15">
        <v>0.022727272727272728</v>
      </c>
      <c r="AI127" s="14">
        <v>90.33333333333333</v>
      </c>
      <c r="AJ127" s="13">
        <v>86</v>
      </c>
      <c r="AK127" s="11">
        <v>86</v>
      </c>
      <c r="AL127" s="15">
        <v>0</v>
      </c>
      <c r="AM127" s="14">
        <v>90</v>
      </c>
      <c r="AN127" s="13">
        <v>87</v>
      </c>
      <c r="AO127" s="11">
        <v>86</v>
      </c>
      <c r="AP127" s="15">
        <v>0.011494252873563218</v>
      </c>
      <c r="AQ127" s="14">
        <v>88.5</v>
      </c>
      <c r="AR127" s="13">
        <v>86</v>
      </c>
      <c r="AS127" s="11">
        <v>83</v>
      </c>
      <c r="AT127" s="15">
        <v>0.03488372093023256</v>
      </c>
      <c r="AU127" s="14">
        <v>86.41666666666667</v>
      </c>
      <c r="AV127" s="13">
        <v>83</v>
      </c>
      <c r="AW127" s="11">
        <v>87</v>
      </c>
      <c r="AX127" s="15">
        <v>-0.04819277108433735</v>
      </c>
      <c r="AY127" s="14">
        <v>83.66666666666667</v>
      </c>
      <c r="AZ127" s="13">
        <f t="shared" si="119"/>
        <v>87</v>
      </c>
      <c r="BA127" s="11">
        <f t="shared" si="120"/>
        <v>94</v>
      </c>
      <c r="BB127" s="12">
        <f t="shared" si="121"/>
        <v>-0.08045977011494253</v>
      </c>
      <c r="BC127" s="14">
        <f t="shared" si="117"/>
        <v>89.33333333333333</v>
      </c>
      <c r="BD127" s="13">
        <f t="shared" si="122"/>
        <v>94</v>
      </c>
      <c r="BE127" s="11">
        <f t="shared" si="123"/>
        <v>91</v>
      </c>
      <c r="BF127" s="12">
        <f t="shared" si="124"/>
        <v>0.031914893617021274</v>
      </c>
      <c r="BG127" s="14">
        <f t="shared" si="118"/>
        <v>92.25</v>
      </c>
      <c r="BH127" s="13">
        <f t="shared" si="125"/>
        <v>88</v>
      </c>
      <c r="BI127" s="11">
        <f t="shared" si="126"/>
        <v>87</v>
      </c>
      <c r="BJ127" s="12">
        <f t="shared" si="127"/>
        <v>0.011363636363636364</v>
      </c>
      <c r="BK127" s="14">
        <f t="shared" si="128"/>
        <v>88.66666666666667</v>
      </c>
      <c r="BL127" s="13">
        <f t="shared" si="129"/>
        <v>85</v>
      </c>
      <c r="BM127" s="11">
        <f t="shared" si="130"/>
        <v>88</v>
      </c>
      <c r="BN127" s="12">
        <f t="shared" si="131"/>
        <v>-0.03529411764705882</v>
      </c>
      <c r="BO127" s="14">
        <f t="shared" si="132"/>
        <v>86.41666666666667</v>
      </c>
      <c r="BP127" s="13">
        <f t="shared" si="133"/>
        <v>87</v>
      </c>
      <c r="BQ127" s="11">
        <f t="shared" si="134"/>
        <v>86</v>
      </c>
      <c r="BR127" s="12">
        <f t="shared" si="135"/>
        <v>0.011494252873563218</v>
      </c>
      <c r="BS127" s="14">
        <f t="shared" si="136"/>
        <v>87.58333333333333</v>
      </c>
      <c r="BT127" s="13">
        <f t="shared" si="137"/>
        <v>85</v>
      </c>
      <c r="BU127" s="11">
        <f t="shared" si="138"/>
        <v>78</v>
      </c>
      <c r="BV127" s="12">
        <f t="shared" si="139"/>
        <v>0.08235294117647059</v>
      </c>
      <c r="BW127" s="14">
        <f t="shared" si="140"/>
        <v>84.91666666666667</v>
      </c>
      <c r="BX127" s="13">
        <f t="shared" si="141"/>
        <v>84</v>
      </c>
      <c r="BY127" s="11">
        <f t="shared" si="142"/>
        <v>82</v>
      </c>
      <c r="BZ127" s="12">
        <f t="shared" si="143"/>
        <v>0.023809523809523808</v>
      </c>
      <c r="CA127" s="14">
        <f t="shared" si="144"/>
        <v>82.75</v>
      </c>
      <c r="CB127" s="13">
        <f t="shared" si="145"/>
        <v>85</v>
      </c>
      <c r="CC127" s="11">
        <f t="shared" si="146"/>
        <v>85</v>
      </c>
      <c r="CD127" s="12">
        <f t="shared" si="147"/>
        <v>0</v>
      </c>
      <c r="CE127" s="14">
        <f t="shared" si="148"/>
        <v>84.75</v>
      </c>
    </row>
    <row r="128" spans="1:83" ht="19.5" customHeight="1" thickBot="1">
      <c r="A128" s="3"/>
      <c r="B128" s="27" t="s">
        <v>42</v>
      </c>
      <c r="C128" s="4"/>
      <c r="D128" s="28">
        <v>2117</v>
      </c>
      <c r="E128" s="29">
        <v>2268</v>
      </c>
      <c r="F128" s="30">
        <v>-0.07132735002361833</v>
      </c>
      <c r="G128" s="31">
        <v>2192.5</v>
      </c>
      <c r="H128" s="28">
        <v>2265</v>
      </c>
      <c r="I128" s="29">
        <v>2349</v>
      </c>
      <c r="J128" s="30">
        <v>-0.03708609271523179</v>
      </c>
      <c r="K128" s="31">
        <v>2314.5833333333335</v>
      </c>
      <c r="L128" s="28">
        <v>2331</v>
      </c>
      <c r="M128" s="29">
        <v>2378</v>
      </c>
      <c r="N128" s="30">
        <v>-0.020163020163020164</v>
      </c>
      <c r="O128" s="31">
        <v>2383.75</v>
      </c>
      <c r="P128" s="28">
        <v>2362</v>
      </c>
      <c r="Q128" s="29">
        <v>2412</v>
      </c>
      <c r="R128" s="30">
        <v>-0.021168501270110076</v>
      </c>
      <c r="S128" s="31">
        <v>2413.25</v>
      </c>
      <c r="T128" s="28">
        <v>2404</v>
      </c>
      <c r="U128" s="29">
        <v>2485</v>
      </c>
      <c r="V128" s="30">
        <v>-0.03369384359400998</v>
      </c>
      <c r="W128" s="31">
        <v>2453.9166666666665</v>
      </c>
      <c r="X128" s="28">
        <v>2479</v>
      </c>
      <c r="Y128" s="29">
        <v>2592</v>
      </c>
      <c r="Z128" s="30">
        <v>-0.045582896329164985</v>
      </c>
      <c r="AA128" s="31">
        <v>2560.25</v>
      </c>
      <c r="AB128" s="28">
        <v>2587</v>
      </c>
      <c r="AC128" s="29">
        <v>2663</v>
      </c>
      <c r="AD128" s="30">
        <v>-0.029377657518361036</v>
      </c>
      <c r="AE128" s="31">
        <v>2590.333333333334</v>
      </c>
      <c r="AF128" s="28">
        <v>2653</v>
      </c>
      <c r="AG128" s="29">
        <v>2666</v>
      </c>
      <c r="AH128" s="30">
        <v>-0.004900113079532605</v>
      </c>
      <c r="AI128" s="31">
        <v>2615.666666666667</v>
      </c>
      <c r="AJ128" s="28">
        <v>2653</v>
      </c>
      <c r="AK128" s="29">
        <v>2695</v>
      </c>
      <c r="AL128" s="30">
        <v>-0.0158311345646438</v>
      </c>
      <c r="AM128" s="31">
        <v>2644.3333333333335</v>
      </c>
      <c r="AN128" s="28">
        <v>2684</v>
      </c>
      <c r="AO128" s="29">
        <v>2705</v>
      </c>
      <c r="AP128" s="30">
        <v>-0.00782414307004471</v>
      </c>
      <c r="AQ128" s="31">
        <v>2656.8333333333335</v>
      </c>
      <c r="AR128" s="28">
        <v>2692</v>
      </c>
      <c r="AS128" s="29">
        <v>2723</v>
      </c>
      <c r="AT128" s="30">
        <v>-0.011515601783060922</v>
      </c>
      <c r="AU128" s="31">
        <v>2717.583333333333</v>
      </c>
      <c r="AV128" s="28">
        <v>2719</v>
      </c>
      <c r="AW128" s="29">
        <v>2747</v>
      </c>
      <c r="AX128" s="30">
        <v>-0.010297903641044501</v>
      </c>
      <c r="AY128" s="31">
        <v>2742.083333333333</v>
      </c>
      <c r="AZ128" s="28">
        <f>SUM(AZ104:AZ127)</f>
        <v>2737</v>
      </c>
      <c r="BA128" s="29">
        <f>SUM(BA104:BA127)</f>
        <v>2756</v>
      </c>
      <c r="BB128" s="30">
        <f>((BA128-AZ128)/AZ128)*-1</f>
        <v>-0.006941907197661673</v>
      </c>
      <c r="BC128" s="31">
        <f>SUM(BC104:BC127)</f>
        <v>2756.6666666666674</v>
      </c>
      <c r="BD128" s="28">
        <f>SUM(BD104:BD127)</f>
        <v>2752</v>
      </c>
      <c r="BE128" s="29">
        <f>SUM(BE104:BE127)</f>
        <v>2726</v>
      </c>
      <c r="BF128" s="30">
        <f>((BE128-BD128)/BD128)*-1</f>
        <v>0.00944767441860465</v>
      </c>
      <c r="BG128" s="31">
        <f>SUM(BG104:BG127)</f>
        <v>2745.583333333334</v>
      </c>
      <c r="BH128" s="28">
        <f>SUM(BH104:BH127)</f>
        <v>2719</v>
      </c>
      <c r="BI128" s="29">
        <f>SUM(BI104:BI127)</f>
        <v>2720</v>
      </c>
      <c r="BJ128" s="30">
        <f>((BI128-BH128)/BH128)*-1</f>
        <v>-0.0003677822728944465</v>
      </c>
      <c r="BK128" s="31">
        <f>SUM(BK104:BK127)</f>
        <v>2741.916666666666</v>
      </c>
      <c r="BL128" s="28">
        <f>SUM(BL104:BL127)</f>
        <v>2705</v>
      </c>
      <c r="BM128" s="29">
        <f>SUM(BM104:BM127)</f>
        <v>2710</v>
      </c>
      <c r="BN128" s="30">
        <f>((BM128-BL128)/BL128)*-1</f>
        <v>-0.0018484288354898336</v>
      </c>
      <c r="BO128" s="31">
        <f>SUM(BO104:BO127)</f>
        <v>2715.4999999999995</v>
      </c>
      <c r="BP128" s="28">
        <f>SUM(BP104:BP127)</f>
        <v>2688</v>
      </c>
      <c r="BQ128" s="29">
        <f>SUM(BQ104:BQ127)</f>
        <v>2703</v>
      </c>
      <c r="BR128" s="30">
        <f>((BQ128-BP128)/BP128)*-1</f>
        <v>-0.005580357142857143</v>
      </c>
      <c r="BS128" s="31">
        <f>SUM(BS104:BS127)</f>
        <v>2702.3333333333344</v>
      </c>
      <c r="BT128" s="28">
        <f>SUM(BT104:BT127)</f>
        <v>2706</v>
      </c>
      <c r="BU128" s="29">
        <f>SUM(BU104:BU127)</f>
        <v>2707</v>
      </c>
      <c r="BV128" s="30">
        <f>((BU128-BT128)/BT128)*-1</f>
        <v>-0.0003695491500369549</v>
      </c>
      <c r="BW128" s="31">
        <f>SUM(BW104:BW127)</f>
        <v>2709.0833333333335</v>
      </c>
      <c r="BX128" s="28">
        <f>SUM(BX104:BX127)</f>
        <v>2710</v>
      </c>
      <c r="BY128" s="29">
        <f>SUM(BY104:BY127)</f>
        <v>2717</v>
      </c>
      <c r="BZ128" s="30">
        <f>((BY128-BX128)/BX128)*-1</f>
        <v>-0.0025830258302583027</v>
      </c>
      <c r="CA128" s="31">
        <f>SUM(CA104:CA127)</f>
        <v>2723.333333333333</v>
      </c>
      <c r="CB128" s="28">
        <f>SUM(CB104:CB127)</f>
        <v>2693</v>
      </c>
      <c r="CC128" s="29">
        <f>SUM(CC104:CC127)</f>
        <v>2702</v>
      </c>
      <c r="CD128" s="30">
        <f>((CC128-CB128)/CB128)*-1</f>
        <v>-0.0033419977720014855</v>
      </c>
      <c r="CE128" s="31">
        <f>SUM(CE104:CE127)</f>
        <v>2713.5</v>
      </c>
    </row>
    <row r="129" spans="1:83" ht="13.5" customHeight="1">
      <c r="A129" s="3"/>
      <c r="B129" s="3"/>
      <c r="C129" s="3"/>
      <c r="D129" s="10"/>
      <c r="J129" s="35"/>
      <c r="K129" s="35"/>
      <c r="N129" s="114" t="s">
        <v>61</v>
      </c>
      <c r="O129" s="36">
        <v>-0.012345679012345678</v>
      </c>
      <c r="P129" s="3"/>
      <c r="Q129" s="3"/>
      <c r="R129" s="3"/>
      <c r="S129" s="3"/>
      <c r="T129" s="3"/>
      <c r="U129" s="3"/>
      <c r="V129" s="114" t="s">
        <v>84</v>
      </c>
      <c r="W129" s="36">
        <v>-0.030265339966832505</v>
      </c>
      <c r="Z129" s="3"/>
      <c r="AA129" s="3"/>
      <c r="AB129" s="3"/>
      <c r="AC129" s="3"/>
      <c r="AD129" s="114" t="s">
        <v>92</v>
      </c>
      <c r="AE129" s="36">
        <v>-0.027391975308641976</v>
      </c>
      <c r="AF129" s="3"/>
      <c r="AG129" s="3"/>
      <c r="AH129" s="3"/>
      <c r="AI129" s="3"/>
      <c r="AL129" s="114" t="s">
        <v>101</v>
      </c>
      <c r="AM129" s="36">
        <v>-0.010877719429857465</v>
      </c>
      <c r="AN129" s="3"/>
      <c r="AO129" s="3"/>
      <c r="AP129" s="3"/>
      <c r="AT129" s="114" t="s">
        <v>109</v>
      </c>
      <c r="AU129" s="36">
        <v>-0.006654343807763401</v>
      </c>
      <c r="BB129" s="114" t="s">
        <v>135</v>
      </c>
      <c r="BC129" s="36">
        <f>(AW128-BA128)/AW128</f>
        <v>-0.0032763014197306154</v>
      </c>
      <c r="BJ129" s="114" t="s">
        <v>208</v>
      </c>
      <c r="BK129" s="36">
        <f>(BE128-BI128)/BE128</f>
        <v>0.0022010271460014674</v>
      </c>
      <c r="BL129" s="115"/>
      <c r="BM129" s="115"/>
      <c r="BN129" s="187"/>
      <c r="BO129" s="188"/>
      <c r="BR129" s="114" t="s">
        <v>231</v>
      </c>
      <c r="BS129" s="61">
        <f>(BM127-BQ127)/BM127</f>
        <v>0.022727272727272728</v>
      </c>
      <c r="BZ129" s="114" t="s">
        <v>257</v>
      </c>
      <c r="CA129" s="36">
        <f>(BU128-BY128)/BU128</f>
        <v>-0.003694126339120798</v>
      </c>
      <c r="CB129" s="115"/>
      <c r="CC129" s="115"/>
      <c r="CD129" s="187"/>
      <c r="CE129" s="188"/>
    </row>
    <row r="130" spans="1:83" ht="13.5" customHeight="1">
      <c r="A130" s="3"/>
      <c r="B130" s="3"/>
      <c r="C130" s="3"/>
      <c r="D130" s="10"/>
      <c r="E130" s="10"/>
      <c r="F130" s="8"/>
      <c r="G130" s="10"/>
      <c r="H130" s="10"/>
      <c r="I130" s="10"/>
      <c r="J130" s="114" t="s">
        <v>60</v>
      </c>
      <c r="K130" s="36">
        <v>-0.03571428571428571</v>
      </c>
      <c r="L130" s="10"/>
      <c r="N130" s="60"/>
      <c r="O130" s="60"/>
      <c r="R130" s="114" t="s">
        <v>87</v>
      </c>
      <c r="S130" s="61">
        <v>-0.014297729184188394</v>
      </c>
      <c r="T130" s="3"/>
      <c r="U130" s="3"/>
      <c r="V130" s="3"/>
      <c r="W130" s="3"/>
      <c r="X130" s="3"/>
      <c r="Y130" s="3"/>
      <c r="Z130" s="114" t="s">
        <v>86</v>
      </c>
      <c r="AA130" s="36">
        <v>-0.043058350100603625</v>
      </c>
      <c r="AH130" s="114" t="s">
        <v>94</v>
      </c>
      <c r="AI130" s="61">
        <v>-0.0011265490048817123</v>
      </c>
      <c r="AJ130" s="3"/>
      <c r="AK130" s="3"/>
      <c r="AL130" s="3"/>
      <c r="AM130" s="3"/>
      <c r="AP130" s="114" t="s">
        <v>102</v>
      </c>
      <c r="AQ130" s="36">
        <v>-0.0037105751391465678</v>
      </c>
      <c r="AX130" s="114" t="s">
        <v>116</v>
      </c>
      <c r="AY130" s="36">
        <v>-0.008813808299669483</v>
      </c>
      <c r="BF130" s="114" t="s">
        <v>136</v>
      </c>
      <c r="BG130" s="36">
        <f>(BA128-BE128)/BA128</f>
        <v>0.01088534107402032</v>
      </c>
      <c r="BN130" s="114" t="s">
        <v>220</v>
      </c>
      <c r="BO130" s="61">
        <f>(BI128-BM128)/BI128</f>
        <v>0.003676470588235294</v>
      </c>
      <c r="BP130" s="115"/>
      <c r="BQ130" s="115"/>
      <c r="BR130" s="187"/>
      <c r="BS130" s="188"/>
      <c r="BV130" s="114" t="s">
        <v>256</v>
      </c>
      <c r="BW130" s="36">
        <f>(BQ128-BU128)/BQ128</f>
        <v>-0.0014798372179060304</v>
      </c>
      <c r="CD130" s="114" t="s">
        <v>258</v>
      </c>
      <c r="CE130" s="61">
        <f>(BY128-CC128)/BY128</f>
        <v>0.005520794994479205</v>
      </c>
    </row>
    <row r="131" spans="1:29" ht="13.5" customHeight="1" thickBot="1">
      <c r="A131" s="3"/>
      <c r="B131" s="3"/>
      <c r="C131" s="3"/>
      <c r="D131" s="10"/>
      <c r="E131" s="10"/>
      <c r="F131" s="8"/>
      <c r="G131" s="10"/>
      <c r="H131" s="10"/>
      <c r="I131" s="10"/>
      <c r="J131" s="8"/>
      <c r="K131" s="10"/>
      <c r="L131" s="10"/>
      <c r="M131" s="10"/>
      <c r="N131" s="8"/>
      <c r="O131" s="10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5:25" ht="18" customHeight="1" thickBot="1">
      <c r="E132" s="3"/>
      <c r="H132" s="280" t="s">
        <v>265</v>
      </c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2"/>
    </row>
    <row r="133" ht="12.75">
      <c r="G133" s="182"/>
    </row>
    <row r="134" spans="5:26" ht="15.75" customHeight="1">
      <c r="E134" s="3"/>
      <c r="F134" s="3"/>
      <c r="G134" s="190" t="s">
        <v>104</v>
      </c>
      <c r="H134" s="190" t="s">
        <v>74</v>
      </c>
      <c r="I134" s="190" t="s">
        <v>62</v>
      </c>
      <c r="J134" s="190" t="s">
        <v>63</v>
      </c>
      <c r="K134" s="190" t="s">
        <v>64</v>
      </c>
      <c r="L134" s="190" t="s">
        <v>85</v>
      </c>
      <c r="M134" s="190" t="s">
        <v>96</v>
      </c>
      <c r="N134" s="190" t="s">
        <v>97</v>
      </c>
      <c r="O134" s="190" t="s">
        <v>98</v>
      </c>
      <c r="P134" s="190" t="s">
        <v>99</v>
      </c>
      <c r="Q134" s="190" t="s">
        <v>105</v>
      </c>
      <c r="R134" s="190" t="s">
        <v>115</v>
      </c>
      <c r="S134" s="190" t="s">
        <v>131</v>
      </c>
      <c r="T134" s="190" t="s">
        <v>134</v>
      </c>
      <c r="U134" s="190" t="s">
        <v>205</v>
      </c>
      <c r="V134" s="190" t="s">
        <v>218</v>
      </c>
      <c r="W134" s="190" t="s">
        <v>221</v>
      </c>
      <c r="X134" s="190" t="s">
        <v>237</v>
      </c>
      <c r="Y134" s="190" t="s">
        <v>247</v>
      </c>
      <c r="Z134" s="190" t="s">
        <v>248</v>
      </c>
    </row>
    <row r="135" spans="5:26" ht="15.75" customHeight="1">
      <c r="E135" s="3"/>
      <c r="F135" s="228" t="s">
        <v>215</v>
      </c>
      <c r="G135" s="11">
        <f>E97</f>
        <v>12176</v>
      </c>
      <c r="H135" s="11">
        <f>I97</f>
        <v>11734</v>
      </c>
      <c r="I135" s="11">
        <f>M97</f>
        <v>11072</v>
      </c>
      <c r="J135" s="11">
        <f>Q97</f>
        <v>10487</v>
      </c>
      <c r="K135" s="11">
        <f>U97</f>
        <v>10367</v>
      </c>
      <c r="L135" s="11">
        <f>Y97</f>
        <v>10441</v>
      </c>
      <c r="M135" s="11">
        <f>AC97</f>
        <v>10112</v>
      </c>
      <c r="N135" s="11">
        <f>AG97</f>
        <v>9679</v>
      </c>
      <c r="O135" s="11">
        <f>AK97</f>
        <v>9244</v>
      </c>
      <c r="P135" s="11">
        <f>AO97</f>
        <v>9057</v>
      </c>
      <c r="Q135" s="11">
        <f>AS97</f>
        <v>8916</v>
      </c>
      <c r="R135" s="11">
        <f>AW97</f>
        <v>8768</v>
      </c>
      <c r="S135" s="11">
        <f>BA97</f>
        <v>8373</v>
      </c>
      <c r="T135" s="11">
        <f>BE97</f>
        <v>7978</v>
      </c>
      <c r="U135" s="11">
        <f>BI97</f>
        <v>7656</v>
      </c>
      <c r="V135" s="11">
        <f>BM97</f>
        <v>7294</v>
      </c>
      <c r="W135" s="11">
        <f>BQ97</f>
        <v>7086</v>
      </c>
      <c r="X135" s="11">
        <f>BU97</f>
        <v>6859</v>
      </c>
      <c r="Y135" s="11">
        <f>BY97</f>
        <v>6394</v>
      </c>
      <c r="Z135" s="11">
        <f>CC97</f>
        <v>6009</v>
      </c>
    </row>
    <row r="136" spans="5:26" ht="15.75" customHeight="1">
      <c r="E136" s="3"/>
      <c r="F136" s="228" t="s">
        <v>216</v>
      </c>
      <c r="G136" s="11">
        <f>E128</f>
        <v>2268</v>
      </c>
      <c r="H136" s="11">
        <f>I128</f>
        <v>2349</v>
      </c>
      <c r="I136" s="11">
        <f>M128</f>
        <v>2378</v>
      </c>
      <c r="J136" s="11">
        <f>Q128</f>
        <v>2412</v>
      </c>
      <c r="K136" s="11">
        <f>U128</f>
        <v>2485</v>
      </c>
      <c r="L136" s="11">
        <f>Y128</f>
        <v>2592</v>
      </c>
      <c r="M136" s="11">
        <f>AC128</f>
        <v>2663</v>
      </c>
      <c r="N136" s="11">
        <f>AG128</f>
        <v>2666</v>
      </c>
      <c r="O136" s="11">
        <f>AK128</f>
        <v>2695</v>
      </c>
      <c r="P136" s="11">
        <f>AO128</f>
        <v>2705</v>
      </c>
      <c r="Q136" s="11">
        <f>AS128</f>
        <v>2723</v>
      </c>
      <c r="R136" s="11">
        <f>AW128</f>
        <v>2747</v>
      </c>
      <c r="S136" s="11">
        <f>BA128</f>
        <v>2756</v>
      </c>
      <c r="T136" s="11">
        <f>BE128</f>
        <v>2726</v>
      </c>
      <c r="U136" s="11">
        <f>BI128</f>
        <v>2720</v>
      </c>
      <c r="V136" s="11">
        <f>BM128</f>
        <v>2710</v>
      </c>
      <c r="W136" s="11">
        <f>BQ128</f>
        <v>2703</v>
      </c>
      <c r="X136" s="11">
        <f>BU128</f>
        <v>2707</v>
      </c>
      <c r="Y136" s="11">
        <f>BY128</f>
        <v>2717</v>
      </c>
      <c r="Z136" s="11">
        <f>CC128</f>
        <v>2702</v>
      </c>
    </row>
    <row r="137" ht="15.75" customHeight="1">
      <c r="G137" s="182" t="s">
        <v>217</v>
      </c>
    </row>
    <row r="138" ht="12.75">
      <c r="G138" s="182"/>
    </row>
  </sheetData>
  <sheetProtection/>
  <mergeCells count="17">
    <mergeCell ref="H132:Y132"/>
    <mergeCell ref="A5:B5"/>
    <mergeCell ref="A71:B71"/>
    <mergeCell ref="A1:B1"/>
    <mergeCell ref="A2:B2"/>
    <mergeCell ref="A4:B4"/>
    <mergeCell ref="A37:B37"/>
    <mergeCell ref="A38:B38"/>
    <mergeCell ref="A70:B70"/>
    <mergeCell ref="A101:B101"/>
    <mergeCell ref="A102:B102"/>
    <mergeCell ref="BT71:BW71"/>
    <mergeCell ref="BX71:CA71"/>
    <mergeCell ref="CB71:CE71"/>
    <mergeCell ref="BT102:BW102"/>
    <mergeCell ref="BX102:CA102"/>
    <mergeCell ref="CB102:CE102"/>
  </mergeCells>
  <printOptions/>
  <pageMargins left="0.5" right="0.25" top="0.75" bottom="0.25" header="0.5" footer="0.5"/>
  <pageSetup fitToHeight="1" fitToWidth="1" horizontalDpi="1200" verticalDpi="1200" orientation="portrait" scale="80" r:id="rId2"/>
  <ignoredErrors>
    <ignoredError sqref="BS104:BS127 BO104:BO127 BK104:BK12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56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2" max="2" width="23.8515625" style="0" customWidth="1"/>
    <col min="3" max="3" width="9.28125" style="0" customWidth="1"/>
    <col min="4" max="185" width="9.7109375" style="0" customWidth="1"/>
    <col min="202" max="213" width="9.140625" style="0" customWidth="1"/>
  </cols>
  <sheetData>
    <row r="1" spans="1:2" ht="19.5" customHeight="1">
      <c r="A1" s="268" t="s">
        <v>268</v>
      </c>
      <c r="B1" s="269"/>
    </row>
    <row r="2" spans="1:2" ht="19.5" customHeight="1" thickBot="1">
      <c r="A2" s="278" t="s">
        <v>253</v>
      </c>
      <c r="B2" s="279"/>
    </row>
    <row r="3" ht="15.75" customHeight="1" thickBot="1"/>
    <row r="4" spans="1:249" ht="15.75" customHeight="1">
      <c r="A4" s="256" t="s">
        <v>215</v>
      </c>
      <c r="B4" s="257"/>
      <c r="C4" s="57" t="s">
        <v>80</v>
      </c>
      <c r="D4" s="57" t="s">
        <v>80</v>
      </c>
      <c r="E4" s="1"/>
      <c r="F4" s="1"/>
      <c r="G4" s="1"/>
      <c r="H4" s="1"/>
      <c r="I4" s="2" t="s">
        <v>80</v>
      </c>
      <c r="J4" s="57" t="s">
        <v>80</v>
      </c>
      <c r="U4" s="57" t="s">
        <v>80</v>
      </c>
      <c r="V4" s="57" t="s">
        <v>80</v>
      </c>
      <c r="AG4" s="57" t="s">
        <v>80</v>
      </c>
      <c r="AH4" s="57" t="s">
        <v>80</v>
      </c>
      <c r="AS4" s="57" t="s">
        <v>80</v>
      </c>
      <c r="AT4" s="57" t="s">
        <v>80</v>
      </c>
      <c r="BE4" s="57" t="s">
        <v>80</v>
      </c>
      <c r="BF4" s="57" t="s">
        <v>80</v>
      </c>
      <c r="BQ4" s="57" t="s">
        <v>80</v>
      </c>
      <c r="BR4" s="57" t="s">
        <v>80</v>
      </c>
      <c r="CC4" s="57" t="s">
        <v>80</v>
      </c>
      <c r="CD4" s="57" t="s">
        <v>80</v>
      </c>
      <c r="CO4" s="57" t="s">
        <v>80</v>
      </c>
      <c r="CP4" s="57" t="s">
        <v>80</v>
      </c>
      <c r="DA4" s="57" t="s">
        <v>80</v>
      </c>
      <c r="DB4" s="57" t="s">
        <v>80</v>
      </c>
      <c r="DM4" s="57" t="s">
        <v>80</v>
      </c>
      <c r="DN4" s="57" t="s">
        <v>80</v>
      </c>
      <c r="DY4" s="57" t="s">
        <v>80</v>
      </c>
      <c r="DZ4" s="57" t="s">
        <v>80</v>
      </c>
      <c r="EK4" s="57" t="s">
        <v>80</v>
      </c>
      <c r="EL4" s="57" t="s">
        <v>80</v>
      </c>
      <c r="EW4" s="57" t="s">
        <v>80</v>
      </c>
      <c r="EX4" s="57" t="s">
        <v>80</v>
      </c>
      <c r="FI4" s="57" t="s">
        <v>80</v>
      </c>
      <c r="FJ4" s="57" t="s">
        <v>80</v>
      </c>
      <c r="FU4" s="57" t="s">
        <v>80</v>
      </c>
      <c r="FV4" s="57" t="s">
        <v>80</v>
      </c>
      <c r="GG4" s="57" t="s">
        <v>80</v>
      </c>
      <c r="GH4" s="57" t="s">
        <v>80</v>
      </c>
      <c r="GS4" s="57" t="s">
        <v>80</v>
      </c>
      <c r="GT4" s="57" t="s">
        <v>80</v>
      </c>
      <c r="HE4" s="57" t="s">
        <v>80</v>
      </c>
      <c r="HF4" s="57" t="s">
        <v>80</v>
      </c>
      <c r="HQ4" s="57" t="s">
        <v>80</v>
      </c>
      <c r="HR4" s="57" t="s">
        <v>80</v>
      </c>
      <c r="IC4" s="57" t="s">
        <v>80</v>
      </c>
      <c r="ID4" s="57" t="s">
        <v>80</v>
      </c>
      <c r="IO4" s="57" t="s">
        <v>80</v>
      </c>
    </row>
    <row r="5" spans="1:249" ht="15" customHeight="1" thickBot="1">
      <c r="A5" s="254" t="s">
        <v>213</v>
      </c>
      <c r="B5" s="255"/>
      <c r="C5" s="2" t="s">
        <v>103</v>
      </c>
      <c r="D5" s="2" t="s">
        <v>104</v>
      </c>
      <c r="E5" s="1"/>
      <c r="F5" s="1"/>
      <c r="G5" s="1"/>
      <c r="H5" s="1"/>
      <c r="I5" s="2" t="s">
        <v>104</v>
      </c>
      <c r="J5" s="2" t="s">
        <v>5</v>
      </c>
      <c r="K5" s="1"/>
      <c r="L5" s="1"/>
      <c r="M5" s="1"/>
      <c r="N5" s="1"/>
      <c r="O5" s="1"/>
      <c r="P5" s="2"/>
      <c r="Q5" s="1"/>
      <c r="R5" s="1"/>
      <c r="S5" s="1"/>
      <c r="T5" s="1"/>
      <c r="U5" s="2" t="s">
        <v>74</v>
      </c>
      <c r="V5" s="2" t="s">
        <v>62</v>
      </c>
      <c r="W5" s="1"/>
      <c r="X5" s="1"/>
      <c r="Y5" s="1"/>
      <c r="Z5" s="1"/>
      <c r="AA5" s="1"/>
      <c r="AB5" s="2"/>
      <c r="AC5" s="1"/>
      <c r="AD5" s="1"/>
      <c r="AE5" s="1"/>
      <c r="AF5" s="1"/>
      <c r="AG5" s="2" t="s">
        <v>62</v>
      </c>
      <c r="AH5" s="2" t="s">
        <v>63</v>
      </c>
      <c r="AI5" s="1"/>
      <c r="AJ5" s="1"/>
      <c r="AK5" s="1"/>
      <c r="AL5" s="1"/>
      <c r="AM5" s="1"/>
      <c r="AN5" s="2"/>
      <c r="AO5" s="1"/>
      <c r="AP5" s="1"/>
      <c r="AQ5" s="1"/>
      <c r="AR5" s="1"/>
      <c r="AS5" s="2" t="s">
        <v>63</v>
      </c>
      <c r="AT5" s="2" t="s">
        <v>64</v>
      </c>
      <c r="AU5" s="1"/>
      <c r="AV5" s="1"/>
      <c r="AW5" s="1"/>
      <c r="AX5" s="1"/>
      <c r="AY5" s="1"/>
      <c r="BE5" s="2" t="s">
        <v>64</v>
      </c>
      <c r="BF5" s="2" t="s">
        <v>85</v>
      </c>
      <c r="BG5" s="1"/>
      <c r="BH5" s="1"/>
      <c r="BI5" s="1"/>
      <c r="BJ5" s="1"/>
      <c r="BK5" s="1"/>
      <c r="BQ5" s="2" t="s">
        <v>85</v>
      </c>
      <c r="BR5" s="2" t="s">
        <v>96</v>
      </c>
      <c r="CC5" s="2" t="s">
        <v>96</v>
      </c>
      <c r="CD5" s="2" t="s">
        <v>97</v>
      </c>
      <c r="CO5" s="2" t="s">
        <v>97</v>
      </c>
      <c r="CP5" s="2" t="s">
        <v>98</v>
      </c>
      <c r="DA5" s="2" t="s">
        <v>98</v>
      </c>
      <c r="DB5" s="2" t="s">
        <v>99</v>
      </c>
      <c r="DM5" s="2" t="s">
        <v>99</v>
      </c>
      <c r="DN5" s="2" t="s">
        <v>105</v>
      </c>
      <c r="DY5" s="2" t="s">
        <v>105</v>
      </c>
      <c r="DZ5" s="2" t="s">
        <v>115</v>
      </c>
      <c r="EK5" s="2" t="s">
        <v>115</v>
      </c>
      <c r="EL5" s="2" t="s">
        <v>131</v>
      </c>
      <c r="EW5" s="2" t="s">
        <v>131</v>
      </c>
      <c r="EX5" s="2" t="s">
        <v>134</v>
      </c>
      <c r="FI5" s="2" t="s">
        <v>134</v>
      </c>
      <c r="FJ5" s="2" t="s">
        <v>205</v>
      </c>
      <c r="FU5" s="2" t="s">
        <v>205</v>
      </c>
      <c r="FV5" s="2" t="s">
        <v>218</v>
      </c>
      <c r="GG5" s="2" t="s">
        <v>218</v>
      </c>
      <c r="GH5" s="2" t="s">
        <v>221</v>
      </c>
      <c r="GS5" s="2" t="s">
        <v>221</v>
      </c>
      <c r="GT5" s="2" t="s">
        <v>237</v>
      </c>
      <c r="HE5" s="2" t="s">
        <v>237</v>
      </c>
      <c r="HF5" s="2" t="s">
        <v>247</v>
      </c>
      <c r="HQ5" s="2" t="s">
        <v>247</v>
      </c>
      <c r="HR5" s="2" t="s">
        <v>248</v>
      </c>
      <c r="IC5" s="2" t="s">
        <v>248</v>
      </c>
      <c r="ID5" s="2" t="s">
        <v>259</v>
      </c>
      <c r="IO5" s="2" t="s">
        <v>259</v>
      </c>
    </row>
    <row r="6" spans="1:249" s="35" customFormat="1" ht="12.75">
      <c r="A6" s="229" t="s">
        <v>12</v>
      </c>
      <c r="B6" s="230" t="s">
        <v>13</v>
      </c>
      <c r="C6" s="218">
        <v>35611</v>
      </c>
      <c r="D6" s="218">
        <v>35796</v>
      </c>
      <c r="E6" s="218">
        <v>35827</v>
      </c>
      <c r="F6" s="218">
        <v>35855</v>
      </c>
      <c r="G6" s="218">
        <v>35886</v>
      </c>
      <c r="H6" s="218">
        <v>35916</v>
      </c>
      <c r="I6" s="218">
        <v>35947</v>
      </c>
      <c r="J6" s="218">
        <v>35977</v>
      </c>
      <c r="K6" s="218">
        <v>36008</v>
      </c>
      <c r="L6" s="218">
        <v>36039</v>
      </c>
      <c r="M6" s="218">
        <v>36069</v>
      </c>
      <c r="N6" s="218">
        <v>36100</v>
      </c>
      <c r="O6" s="218">
        <v>36130</v>
      </c>
      <c r="P6" s="218">
        <v>36161</v>
      </c>
      <c r="Q6" s="218">
        <v>36192</v>
      </c>
      <c r="R6" s="218">
        <v>36220</v>
      </c>
      <c r="S6" s="218">
        <v>36251</v>
      </c>
      <c r="T6" s="218">
        <v>36281</v>
      </c>
      <c r="U6" s="218">
        <v>36312</v>
      </c>
      <c r="V6" s="218">
        <v>36342</v>
      </c>
      <c r="W6" s="218">
        <v>36373</v>
      </c>
      <c r="X6" s="218">
        <v>36404</v>
      </c>
      <c r="Y6" s="218">
        <v>36434</v>
      </c>
      <c r="Z6" s="218">
        <v>36465</v>
      </c>
      <c r="AA6" s="218">
        <v>36495</v>
      </c>
      <c r="AB6" s="218">
        <v>36526</v>
      </c>
      <c r="AC6" s="218">
        <v>36557</v>
      </c>
      <c r="AD6" s="218">
        <v>36586</v>
      </c>
      <c r="AE6" s="218">
        <v>36617</v>
      </c>
      <c r="AF6" s="218">
        <v>36647</v>
      </c>
      <c r="AG6" s="218">
        <v>36678</v>
      </c>
      <c r="AH6" s="218">
        <v>36708</v>
      </c>
      <c r="AI6" s="218">
        <v>36739</v>
      </c>
      <c r="AJ6" s="218">
        <v>36770</v>
      </c>
      <c r="AK6" s="218">
        <v>36800</v>
      </c>
      <c r="AL6" s="218">
        <v>36831</v>
      </c>
      <c r="AM6" s="218">
        <v>36861</v>
      </c>
      <c r="AN6" s="219">
        <v>36892</v>
      </c>
      <c r="AO6" s="219">
        <v>36923</v>
      </c>
      <c r="AP6" s="219">
        <v>36951</v>
      </c>
      <c r="AQ6" s="219">
        <v>36982</v>
      </c>
      <c r="AR6" s="219">
        <v>37012</v>
      </c>
      <c r="AS6" s="219">
        <v>37043</v>
      </c>
      <c r="AT6" s="219">
        <v>37073</v>
      </c>
      <c r="AU6" s="219">
        <v>37104</v>
      </c>
      <c r="AV6" s="219">
        <v>37135</v>
      </c>
      <c r="AW6" s="219">
        <v>37165</v>
      </c>
      <c r="AX6" s="219">
        <v>37196</v>
      </c>
      <c r="AY6" s="219">
        <v>37226</v>
      </c>
      <c r="AZ6" s="219">
        <v>37257</v>
      </c>
      <c r="BA6" s="219">
        <v>37288</v>
      </c>
      <c r="BB6" s="219">
        <v>37316</v>
      </c>
      <c r="BC6" s="219">
        <v>37347</v>
      </c>
      <c r="BD6" s="219">
        <v>37377</v>
      </c>
      <c r="BE6" s="219">
        <v>37408</v>
      </c>
      <c r="BF6" s="219">
        <v>37438</v>
      </c>
      <c r="BG6" s="219">
        <v>37469</v>
      </c>
      <c r="BH6" s="219">
        <v>37500</v>
      </c>
      <c r="BI6" s="219">
        <v>37530</v>
      </c>
      <c r="BJ6" s="219">
        <v>37561</v>
      </c>
      <c r="BK6" s="219">
        <v>37591</v>
      </c>
      <c r="BL6" s="219">
        <v>1097</v>
      </c>
      <c r="BM6" s="219">
        <v>1128</v>
      </c>
      <c r="BN6" s="219">
        <v>1156</v>
      </c>
      <c r="BO6" s="219">
        <v>1187</v>
      </c>
      <c r="BP6" s="219">
        <v>1217</v>
      </c>
      <c r="BQ6" s="219">
        <v>1248</v>
      </c>
      <c r="BR6" s="219">
        <v>37803</v>
      </c>
      <c r="BS6" s="219">
        <v>37834</v>
      </c>
      <c r="BT6" s="219">
        <v>37865</v>
      </c>
      <c r="BU6" s="219">
        <v>37895</v>
      </c>
      <c r="BV6" s="219">
        <v>37926</v>
      </c>
      <c r="BW6" s="219">
        <v>37956</v>
      </c>
      <c r="BX6" s="219">
        <v>1462</v>
      </c>
      <c r="BY6" s="219">
        <v>1493</v>
      </c>
      <c r="BZ6" s="219">
        <v>38050</v>
      </c>
      <c r="CA6" s="219">
        <v>1553</v>
      </c>
      <c r="CB6" s="219">
        <v>1583</v>
      </c>
      <c r="CC6" s="219">
        <v>1614</v>
      </c>
      <c r="CD6" s="219">
        <v>38169</v>
      </c>
      <c r="CE6" s="219">
        <v>38200</v>
      </c>
      <c r="CF6" s="219">
        <v>38231</v>
      </c>
      <c r="CG6" s="219">
        <v>38261</v>
      </c>
      <c r="CH6" s="219">
        <v>38292</v>
      </c>
      <c r="CI6" s="219">
        <v>38322</v>
      </c>
      <c r="CJ6" s="219">
        <v>38353</v>
      </c>
      <c r="CK6" s="219">
        <v>38384</v>
      </c>
      <c r="CL6" s="219">
        <v>38412</v>
      </c>
      <c r="CM6" s="219">
        <v>38443</v>
      </c>
      <c r="CN6" s="219">
        <v>38473</v>
      </c>
      <c r="CO6" s="219">
        <v>38504</v>
      </c>
      <c r="CP6" s="219">
        <v>38534</v>
      </c>
      <c r="CQ6" s="219">
        <v>38565</v>
      </c>
      <c r="CR6" s="219">
        <v>38596</v>
      </c>
      <c r="CS6" s="219">
        <v>38626</v>
      </c>
      <c r="CT6" s="219">
        <v>38657</v>
      </c>
      <c r="CU6" s="219">
        <v>38687</v>
      </c>
      <c r="CV6" s="219">
        <v>38718</v>
      </c>
      <c r="CW6" s="219">
        <v>38749</v>
      </c>
      <c r="CX6" s="219">
        <v>38777</v>
      </c>
      <c r="CY6" s="219">
        <v>38808</v>
      </c>
      <c r="CZ6" s="219">
        <v>38838</v>
      </c>
      <c r="DA6" s="219">
        <v>38869</v>
      </c>
      <c r="DB6" s="219">
        <v>38899</v>
      </c>
      <c r="DC6" s="219">
        <v>38930</v>
      </c>
      <c r="DD6" s="219">
        <v>38961</v>
      </c>
      <c r="DE6" s="219">
        <v>38991</v>
      </c>
      <c r="DF6" s="219">
        <v>39022</v>
      </c>
      <c r="DG6" s="219">
        <v>39052</v>
      </c>
      <c r="DH6" s="219">
        <v>39083</v>
      </c>
      <c r="DI6" s="219">
        <v>39114</v>
      </c>
      <c r="DJ6" s="219">
        <v>39142</v>
      </c>
      <c r="DK6" s="219">
        <v>39173</v>
      </c>
      <c r="DL6" s="219">
        <v>39203</v>
      </c>
      <c r="DM6" s="219">
        <v>39234</v>
      </c>
      <c r="DN6" s="219">
        <v>39264</v>
      </c>
      <c r="DO6" s="219">
        <v>39295</v>
      </c>
      <c r="DP6" s="219">
        <v>39326</v>
      </c>
      <c r="DQ6" s="219">
        <v>39356</v>
      </c>
      <c r="DR6" s="219">
        <v>39387</v>
      </c>
      <c r="DS6" s="219">
        <v>39417</v>
      </c>
      <c r="DT6" s="219">
        <v>39448</v>
      </c>
      <c r="DU6" s="219">
        <v>39479</v>
      </c>
      <c r="DV6" s="219">
        <v>39508</v>
      </c>
      <c r="DW6" s="219">
        <v>39539</v>
      </c>
      <c r="DX6" s="219">
        <v>39569</v>
      </c>
      <c r="DY6" s="219">
        <v>39600</v>
      </c>
      <c r="DZ6" s="219">
        <v>39630</v>
      </c>
      <c r="EA6" s="219">
        <v>39661</v>
      </c>
      <c r="EB6" s="219">
        <v>39692</v>
      </c>
      <c r="EC6" s="219">
        <v>39722</v>
      </c>
      <c r="ED6" s="219">
        <v>39753</v>
      </c>
      <c r="EE6" s="219">
        <v>39783</v>
      </c>
      <c r="EF6" s="219">
        <v>39814</v>
      </c>
      <c r="EG6" s="219">
        <v>39845</v>
      </c>
      <c r="EH6" s="219">
        <v>39873</v>
      </c>
      <c r="EI6" s="219">
        <v>39904</v>
      </c>
      <c r="EJ6" s="219">
        <v>39934</v>
      </c>
      <c r="EK6" s="219">
        <v>39965</v>
      </c>
      <c r="EL6" s="219">
        <v>39995</v>
      </c>
      <c r="EM6" s="219">
        <v>40026</v>
      </c>
      <c r="EN6" s="219">
        <v>40057</v>
      </c>
      <c r="EO6" s="219">
        <v>40087</v>
      </c>
      <c r="EP6" s="219">
        <v>40118</v>
      </c>
      <c r="EQ6" s="219">
        <v>40148</v>
      </c>
      <c r="ER6" s="219">
        <v>40179</v>
      </c>
      <c r="ES6" s="219">
        <v>40210</v>
      </c>
      <c r="ET6" s="219">
        <v>40238</v>
      </c>
      <c r="EU6" s="219">
        <v>40269</v>
      </c>
      <c r="EV6" s="219">
        <v>40299</v>
      </c>
      <c r="EW6" s="219">
        <v>40330</v>
      </c>
      <c r="EX6" s="219">
        <v>40360</v>
      </c>
      <c r="EY6" s="219">
        <v>40391</v>
      </c>
      <c r="EZ6" s="219">
        <v>40422</v>
      </c>
      <c r="FA6" s="219">
        <v>40452</v>
      </c>
      <c r="FB6" s="219">
        <v>40483</v>
      </c>
      <c r="FC6" s="219">
        <v>40513</v>
      </c>
      <c r="FD6" s="219">
        <v>40544</v>
      </c>
      <c r="FE6" s="219">
        <v>40575</v>
      </c>
      <c r="FF6" s="219">
        <v>40603</v>
      </c>
      <c r="FG6" s="219">
        <v>40634</v>
      </c>
      <c r="FH6" s="219">
        <v>40664</v>
      </c>
      <c r="FI6" s="219">
        <v>40695</v>
      </c>
      <c r="FJ6" s="219">
        <v>40725</v>
      </c>
      <c r="FK6" s="219">
        <v>40756</v>
      </c>
      <c r="FL6" s="219">
        <v>40787</v>
      </c>
      <c r="FM6" s="219">
        <v>40817</v>
      </c>
      <c r="FN6" s="219">
        <v>40848</v>
      </c>
      <c r="FO6" s="219">
        <v>40878</v>
      </c>
      <c r="FP6" s="219">
        <v>40909</v>
      </c>
      <c r="FQ6" s="219">
        <v>40940</v>
      </c>
      <c r="FR6" s="219">
        <v>40969</v>
      </c>
      <c r="FS6" s="219">
        <v>41000</v>
      </c>
      <c r="FT6" s="219">
        <v>41030</v>
      </c>
      <c r="FU6" s="219">
        <v>41061</v>
      </c>
      <c r="FV6" s="219">
        <v>41091</v>
      </c>
      <c r="FW6" s="219">
        <v>41122</v>
      </c>
      <c r="FX6" s="219">
        <v>41518</v>
      </c>
      <c r="FY6" s="219">
        <v>41183</v>
      </c>
      <c r="FZ6" s="219">
        <v>41214</v>
      </c>
      <c r="GA6" s="219">
        <v>41244</v>
      </c>
      <c r="GB6" s="219">
        <v>41275</v>
      </c>
      <c r="GC6" s="219">
        <v>41306</v>
      </c>
      <c r="GD6" s="219">
        <v>41334</v>
      </c>
      <c r="GE6" s="219">
        <v>41365</v>
      </c>
      <c r="GF6" s="219">
        <v>41395</v>
      </c>
      <c r="GG6" s="219">
        <v>41426</v>
      </c>
      <c r="GH6" s="219">
        <v>41456</v>
      </c>
      <c r="GI6" s="219">
        <v>41487</v>
      </c>
      <c r="GJ6" s="219">
        <v>41518</v>
      </c>
      <c r="GK6" s="219">
        <v>41548</v>
      </c>
      <c r="GL6" s="219">
        <v>41579</v>
      </c>
      <c r="GM6" s="219">
        <v>41609</v>
      </c>
      <c r="GN6" s="219">
        <v>41640</v>
      </c>
      <c r="GO6" s="219">
        <v>41671</v>
      </c>
      <c r="GP6" s="219">
        <v>41699</v>
      </c>
      <c r="GQ6" s="219">
        <v>41730</v>
      </c>
      <c r="GR6" s="219">
        <v>41760</v>
      </c>
      <c r="GS6" s="219">
        <v>41791</v>
      </c>
      <c r="GT6" s="219">
        <v>41821</v>
      </c>
      <c r="GU6" s="219">
        <v>41852</v>
      </c>
      <c r="GV6" s="219">
        <v>41883</v>
      </c>
      <c r="GW6" s="219">
        <v>41913</v>
      </c>
      <c r="GX6" s="219">
        <v>41944</v>
      </c>
      <c r="GY6" s="219">
        <v>41974</v>
      </c>
      <c r="GZ6" s="219">
        <v>42005</v>
      </c>
      <c r="HA6" s="219">
        <v>42036</v>
      </c>
      <c r="HB6" s="219">
        <v>42064</v>
      </c>
      <c r="HC6" s="219">
        <v>42095</v>
      </c>
      <c r="HD6" s="219">
        <v>42125</v>
      </c>
      <c r="HE6" s="219">
        <v>42156</v>
      </c>
      <c r="HF6" s="219">
        <v>42186</v>
      </c>
      <c r="HG6" s="219">
        <v>42217</v>
      </c>
      <c r="HH6" s="219">
        <v>42248</v>
      </c>
      <c r="HI6" s="219">
        <v>42278</v>
      </c>
      <c r="HJ6" s="219">
        <v>42309</v>
      </c>
      <c r="HK6" s="219">
        <v>42339</v>
      </c>
      <c r="HL6" s="219">
        <v>42370</v>
      </c>
      <c r="HM6" s="219">
        <v>42401</v>
      </c>
      <c r="HN6" s="219">
        <v>42430</v>
      </c>
      <c r="HO6" s="219">
        <v>42461</v>
      </c>
      <c r="HP6" s="219">
        <v>42491</v>
      </c>
      <c r="HQ6" s="219">
        <v>42522</v>
      </c>
      <c r="HR6" s="219">
        <v>42552</v>
      </c>
      <c r="HS6" s="219">
        <v>42583</v>
      </c>
      <c r="HT6" s="219">
        <v>42614</v>
      </c>
      <c r="HU6" s="219">
        <v>42644</v>
      </c>
      <c r="HV6" s="219">
        <v>42675</v>
      </c>
      <c r="HW6" s="219">
        <v>42705</v>
      </c>
      <c r="HX6" s="219">
        <v>42736</v>
      </c>
      <c r="HY6" s="219">
        <v>42767</v>
      </c>
      <c r="HZ6" s="219">
        <v>42795</v>
      </c>
      <c r="IA6" s="219">
        <v>42826</v>
      </c>
      <c r="IB6" s="219">
        <v>42856</v>
      </c>
      <c r="IC6" s="219">
        <v>42887</v>
      </c>
      <c r="ID6" s="219">
        <v>42917</v>
      </c>
      <c r="IE6" s="219">
        <v>42948</v>
      </c>
      <c r="IF6" s="219">
        <v>42979</v>
      </c>
      <c r="IG6" s="219">
        <v>43009</v>
      </c>
      <c r="IH6" s="219">
        <v>43040</v>
      </c>
      <c r="II6" s="219">
        <v>43070</v>
      </c>
      <c r="IJ6" s="219">
        <v>43101</v>
      </c>
      <c r="IK6" s="219">
        <v>43132</v>
      </c>
      <c r="IL6" s="219">
        <v>43160</v>
      </c>
      <c r="IM6" s="219">
        <v>43191</v>
      </c>
      <c r="IN6" s="219">
        <v>43221</v>
      </c>
      <c r="IO6" s="219">
        <v>43252</v>
      </c>
    </row>
    <row r="7" spans="1:249" ht="12.75">
      <c r="A7" s="20">
        <v>1</v>
      </c>
      <c r="B7" s="21" t="s">
        <v>14</v>
      </c>
      <c r="C7" s="124">
        <v>7857</v>
      </c>
      <c r="D7" s="125">
        <v>7632</v>
      </c>
      <c r="E7" s="125"/>
      <c r="F7" s="125"/>
      <c r="G7" s="125"/>
      <c r="H7" s="125"/>
      <c r="I7" s="125">
        <v>7662</v>
      </c>
      <c r="J7" s="125">
        <v>7642</v>
      </c>
      <c r="K7" s="125"/>
      <c r="L7" s="125">
        <v>7661</v>
      </c>
      <c r="M7" s="125">
        <v>7719</v>
      </c>
      <c r="N7" s="125"/>
      <c r="O7" s="125">
        <v>7696</v>
      </c>
      <c r="P7" s="125">
        <v>7713</v>
      </c>
      <c r="Q7" s="125"/>
      <c r="R7" s="125"/>
      <c r="S7" s="125"/>
      <c r="T7" s="125"/>
      <c r="U7" s="125">
        <v>7714</v>
      </c>
      <c r="V7" s="125">
        <v>7637</v>
      </c>
      <c r="W7" s="125">
        <v>7723</v>
      </c>
      <c r="X7" s="125">
        <v>7570</v>
      </c>
      <c r="Y7" s="125">
        <v>7492</v>
      </c>
      <c r="Z7" s="125">
        <v>7429</v>
      </c>
      <c r="AA7" s="125">
        <v>7373</v>
      </c>
      <c r="AB7" s="125">
        <v>7351</v>
      </c>
      <c r="AC7" s="125">
        <v>7309</v>
      </c>
      <c r="AD7" s="125">
        <v>7255</v>
      </c>
      <c r="AE7" s="125">
        <v>7205</v>
      </c>
      <c r="AF7" s="125">
        <v>7214</v>
      </c>
      <c r="AG7" s="125">
        <v>7206</v>
      </c>
      <c r="AH7" s="125">
        <v>7139</v>
      </c>
      <c r="AI7" s="125">
        <v>7088</v>
      </c>
      <c r="AJ7" s="125">
        <v>7052</v>
      </c>
      <c r="AK7" s="125">
        <v>7078</v>
      </c>
      <c r="AL7" s="125">
        <v>7097</v>
      </c>
      <c r="AM7" s="125">
        <v>7110</v>
      </c>
      <c r="AN7" s="125">
        <v>7131</v>
      </c>
      <c r="AO7" s="125">
        <v>7050</v>
      </c>
      <c r="AP7" s="125">
        <v>7058</v>
      </c>
      <c r="AQ7" s="125">
        <v>7005</v>
      </c>
      <c r="AR7" s="125">
        <v>6959</v>
      </c>
      <c r="AS7" s="125">
        <v>6913</v>
      </c>
      <c r="AT7" s="125">
        <v>6873</v>
      </c>
      <c r="AU7" s="125">
        <v>6870</v>
      </c>
      <c r="AV7" s="125">
        <v>6869</v>
      </c>
      <c r="AW7" s="125">
        <v>6887</v>
      </c>
      <c r="AX7" s="125">
        <v>6846</v>
      </c>
      <c r="AY7" s="125">
        <v>6820</v>
      </c>
      <c r="AZ7" s="125">
        <v>6804</v>
      </c>
      <c r="BA7" s="125">
        <v>6789</v>
      </c>
      <c r="BB7" s="125">
        <v>6810</v>
      </c>
      <c r="BC7" s="125">
        <v>6821</v>
      </c>
      <c r="BD7" s="125">
        <v>6745</v>
      </c>
      <c r="BE7" s="125">
        <v>6736</v>
      </c>
      <c r="BF7" s="125">
        <v>6726</v>
      </c>
      <c r="BG7" s="125">
        <v>6669</v>
      </c>
      <c r="BH7" s="125">
        <v>6612</v>
      </c>
      <c r="BI7" s="125">
        <v>6569</v>
      </c>
      <c r="BJ7" s="125">
        <v>6578</v>
      </c>
      <c r="BK7" s="125">
        <v>6542</v>
      </c>
      <c r="BL7" s="125">
        <v>6495</v>
      </c>
      <c r="BM7" s="125">
        <v>6446</v>
      </c>
      <c r="BN7" s="125">
        <v>6366</v>
      </c>
      <c r="BO7" s="125">
        <v>6352</v>
      </c>
      <c r="BP7" s="125">
        <v>6358</v>
      </c>
      <c r="BQ7" s="125">
        <v>6239</v>
      </c>
      <c r="BR7" s="125">
        <v>6227</v>
      </c>
      <c r="BS7" s="125">
        <v>6159</v>
      </c>
      <c r="BT7" s="125">
        <v>6121</v>
      </c>
      <c r="BU7" s="125">
        <v>6112</v>
      </c>
      <c r="BV7" s="125">
        <v>6121</v>
      </c>
      <c r="BW7" s="125">
        <v>6123</v>
      </c>
      <c r="BX7" s="125">
        <v>6192</v>
      </c>
      <c r="BY7" s="125">
        <v>6178</v>
      </c>
      <c r="BZ7" s="125">
        <v>6231</v>
      </c>
      <c r="CA7" s="125">
        <v>6219</v>
      </c>
      <c r="CB7" s="125">
        <v>6225</v>
      </c>
      <c r="CC7" s="125">
        <v>6155</v>
      </c>
      <c r="CD7" s="125">
        <v>6155</v>
      </c>
      <c r="CE7" s="125">
        <v>6142</v>
      </c>
      <c r="CF7" s="125">
        <v>6170</v>
      </c>
      <c r="CG7" s="125">
        <v>6139</v>
      </c>
      <c r="CH7" s="125">
        <v>6130</v>
      </c>
      <c r="CI7" s="125">
        <v>6038</v>
      </c>
      <c r="CJ7" s="125">
        <v>5962</v>
      </c>
      <c r="CK7" s="125">
        <v>5931</v>
      </c>
      <c r="CL7" s="125">
        <v>5950</v>
      </c>
      <c r="CM7" s="125">
        <v>5881</v>
      </c>
      <c r="CN7" s="125">
        <v>5811</v>
      </c>
      <c r="CO7" s="125">
        <v>5811</v>
      </c>
      <c r="CP7" s="125">
        <v>5742</v>
      </c>
      <c r="CQ7" s="125">
        <v>5472</v>
      </c>
      <c r="CR7" s="125">
        <v>6170</v>
      </c>
      <c r="CS7" s="125">
        <v>5656</v>
      </c>
      <c r="CT7" s="125">
        <v>5684</v>
      </c>
      <c r="CU7" s="125">
        <v>5574</v>
      </c>
      <c r="CV7" s="125">
        <v>5598</v>
      </c>
      <c r="CW7" s="125">
        <v>5600</v>
      </c>
      <c r="CX7" s="125">
        <v>5566</v>
      </c>
      <c r="CY7" s="125">
        <v>5533</v>
      </c>
      <c r="CZ7" s="125">
        <v>5577</v>
      </c>
      <c r="DA7" s="125">
        <v>5577</v>
      </c>
      <c r="DB7" s="125">
        <v>5402</v>
      </c>
      <c r="DC7" s="125">
        <v>5352</v>
      </c>
      <c r="DD7" s="125">
        <v>5370</v>
      </c>
      <c r="DE7" s="125">
        <v>5346</v>
      </c>
      <c r="DF7" s="125">
        <v>5346</v>
      </c>
      <c r="DG7" s="125">
        <v>5333</v>
      </c>
      <c r="DH7" s="125">
        <v>5333</v>
      </c>
      <c r="DI7" s="125">
        <v>5324.333333333333</v>
      </c>
      <c r="DJ7" s="125">
        <v>5321.444444444443</v>
      </c>
      <c r="DK7" s="125">
        <v>5314.703703703702</v>
      </c>
      <c r="DL7" s="125">
        <v>5320.160493827159</v>
      </c>
      <c r="DM7" s="125">
        <v>5431</v>
      </c>
      <c r="DN7" s="125">
        <v>5373</v>
      </c>
      <c r="DO7" s="125">
        <v>5373</v>
      </c>
      <c r="DP7" s="125">
        <v>5892</v>
      </c>
      <c r="DQ7" s="125">
        <v>5241</v>
      </c>
      <c r="DR7" s="125">
        <v>5205</v>
      </c>
      <c r="DS7" s="125">
        <v>5210</v>
      </c>
      <c r="DT7" s="125">
        <v>5209</v>
      </c>
      <c r="DU7" s="125">
        <v>5210</v>
      </c>
      <c r="DV7" s="125">
        <v>5198</v>
      </c>
      <c r="DW7" s="125">
        <v>5200</v>
      </c>
      <c r="DX7" s="125">
        <v>5198</v>
      </c>
      <c r="DY7" s="125">
        <v>5096</v>
      </c>
      <c r="DZ7" s="125">
        <v>5159</v>
      </c>
      <c r="EA7" s="125">
        <v>5203</v>
      </c>
      <c r="EB7" s="125">
        <v>5257</v>
      </c>
      <c r="EC7" s="125">
        <v>5260</v>
      </c>
      <c r="ED7" s="125">
        <v>5288</v>
      </c>
      <c r="EE7" s="125">
        <v>5208</v>
      </c>
      <c r="EF7" s="125">
        <v>5187</v>
      </c>
      <c r="EG7" s="125">
        <v>5165</v>
      </c>
      <c r="EH7" s="125">
        <v>5165</v>
      </c>
      <c r="EI7" s="125">
        <v>5221</v>
      </c>
      <c r="EJ7" s="125">
        <v>5187</v>
      </c>
      <c r="EK7" s="125">
        <v>5150</v>
      </c>
      <c r="EL7" s="125">
        <v>5150</v>
      </c>
      <c r="EM7" s="125">
        <v>5163</v>
      </c>
      <c r="EN7" s="125">
        <v>5120</v>
      </c>
      <c r="EO7" s="125">
        <v>5133</v>
      </c>
      <c r="EP7" s="125">
        <v>5129</v>
      </c>
      <c r="EQ7" s="125">
        <v>5141</v>
      </c>
      <c r="ER7" s="125">
        <v>5138</v>
      </c>
      <c r="ES7" s="125">
        <v>5108</v>
      </c>
      <c r="ET7" s="125">
        <v>5070</v>
      </c>
      <c r="EU7" s="125">
        <v>5053</v>
      </c>
      <c r="EV7" s="125">
        <v>5082</v>
      </c>
      <c r="EW7" s="125">
        <v>5093</v>
      </c>
      <c r="EX7" s="125">
        <v>5019</v>
      </c>
      <c r="EY7" s="125">
        <v>5064</v>
      </c>
      <c r="EZ7" s="125">
        <v>5039</v>
      </c>
      <c r="FA7" s="125">
        <v>5159</v>
      </c>
      <c r="FB7" s="125">
        <v>5054</v>
      </c>
      <c r="FC7" s="125">
        <v>5036</v>
      </c>
      <c r="FD7" s="125">
        <v>5029</v>
      </c>
      <c r="FE7" s="125">
        <v>5028</v>
      </c>
      <c r="FF7" s="125">
        <v>5018</v>
      </c>
      <c r="FG7" s="125">
        <v>5010</v>
      </c>
      <c r="FH7" s="125">
        <v>4996</v>
      </c>
      <c r="FI7" s="125">
        <v>4951</v>
      </c>
      <c r="FJ7" s="125">
        <v>4959</v>
      </c>
      <c r="FK7" s="125">
        <v>4976</v>
      </c>
      <c r="FL7" s="125">
        <v>4916</v>
      </c>
      <c r="FM7" s="125">
        <v>4877</v>
      </c>
      <c r="FN7" s="125">
        <v>4869</v>
      </c>
      <c r="FO7" s="125">
        <v>4874</v>
      </c>
      <c r="FP7" s="125">
        <v>4854</v>
      </c>
      <c r="FQ7" s="125">
        <v>4879</v>
      </c>
      <c r="FR7" s="125">
        <v>4871</v>
      </c>
      <c r="FS7" s="125">
        <v>4826</v>
      </c>
      <c r="FT7" s="125">
        <v>4849</v>
      </c>
      <c r="FU7" s="125">
        <v>4834</v>
      </c>
      <c r="FV7" s="125">
        <v>4804</v>
      </c>
      <c r="FW7" s="125">
        <v>4745</v>
      </c>
      <c r="FX7" s="125">
        <v>4743</v>
      </c>
      <c r="FY7" s="125">
        <v>4765</v>
      </c>
      <c r="FZ7" s="125">
        <v>4720</v>
      </c>
      <c r="GA7" s="125">
        <v>4706</v>
      </c>
      <c r="GB7" s="125">
        <v>4709</v>
      </c>
      <c r="GC7" s="125">
        <v>4711</v>
      </c>
      <c r="GD7" s="125">
        <v>4692</v>
      </c>
      <c r="GE7" s="125">
        <v>4686</v>
      </c>
      <c r="GF7" s="125">
        <v>4667</v>
      </c>
      <c r="GG7" s="125">
        <v>4696</v>
      </c>
      <c r="GH7" s="125">
        <v>4691</v>
      </c>
      <c r="GI7" s="125">
        <v>4701</v>
      </c>
      <c r="GJ7" s="125">
        <v>4699</v>
      </c>
      <c r="GK7" s="125">
        <v>4724</v>
      </c>
      <c r="GL7" s="125">
        <v>4692</v>
      </c>
      <c r="GM7" s="125">
        <v>4661</v>
      </c>
      <c r="GN7" s="125">
        <v>4653</v>
      </c>
      <c r="GO7" s="125">
        <v>4667</v>
      </c>
      <c r="GP7" s="125">
        <v>4663</v>
      </c>
      <c r="GQ7" s="125">
        <v>4663</v>
      </c>
      <c r="GR7" s="125">
        <v>4629</v>
      </c>
      <c r="GS7" s="125">
        <v>4607</v>
      </c>
      <c r="GT7" s="125">
        <f>+'[1]Jul14'!$F7</f>
        <v>4605</v>
      </c>
      <c r="GU7" s="125">
        <f>+'[1]Aug14'!$F7</f>
        <v>4571</v>
      </c>
      <c r="GV7" s="125">
        <f>+'[1]Sep14'!$F7</f>
        <v>4549</v>
      </c>
      <c r="GW7" s="125">
        <f>+'[1]Oct14'!$F7</f>
        <v>4551</v>
      </c>
      <c r="GX7" s="125">
        <f>+'[1]Nov14'!$F7</f>
        <v>4497</v>
      </c>
      <c r="GY7" s="125">
        <f>+'[1]Dec14'!$F7</f>
        <v>4461</v>
      </c>
      <c r="GZ7" s="125">
        <f>+'[1]Jan15'!$F7</f>
        <v>4438</v>
      </c>
      <c r="HA7" s="125">
        <f>+'[1]Feb15'!$F7</f>
        <v>4397</v>
      </c>
      <c r="HB7" s="125">
        <f>+'[1]Mar15'!$F7</f>
        <v>4373</v>
      </c>
      <c r="HC7" s="125">
        <f>+'[1]Apr15'!$F7</f>
        <v>4362</v>
      </c>
      <c r="HD7" s="125">
        <f>+'[1]May15'!$F7</f>
        <v>4324</v>
      </c>
      <c r="HE7" s="125">
        <f>+'[1]Jun15'!$F7</f>
        <v>4334</v>
      </c>
      <c r="HF7" s="125">
        <f>+'[2]Jul15'!$F7</f>
        <v>4312</v>
      </c>
      <c r="HG7" s="125">
        <f>+'[2]Aug15'!$F7</f>
        <v>4307</v>
      </c>
      <c r="HH7" s="125">
        <f>+'[2]Sep15'!$F7</f>
        <v>4303</v>
      </c>
      <c r="HI7" s="125">
        <f>+'[2]Oct15'!$F7</f>
        <v>4286</v>
      </c>
      <c r="HJ7" s="125">
        <f>+'[2]Nov15'!$F7</f>
        <v>4292</v>
      </c>
      <c r="HK7" s="125">
        <f>+'[2]Dec15'!$F7</f>
        <v>4257</v>
      </c>
      <c r="HL7" s="125">
        <f>+'[2]Jan16'!$F7</f>
        <v>4227</v>
      </c>
      <c r="HM7" s="125">
        <f>+'[2]Feb16'!$F7</f>
        <v>4229</v>
      </c>
      <c r="HN7" s="125">
        <f>+'[2]Mar16'!$F7</f>
        <v>4194</v>
      </c>
      <c r="HO7" s="125">
        <f>+'[2]Apr16'!$F7</f>
        <v>4159</v>
      </c>
      <c r="HP7" s="125">
        <f>+'[2]May16'!$F7</f>
        <v>4157</v>
      </c>
      <c r="HQ7" s="125">
        <f>+'[2]Jun16'!$F7</f>
        <v>4166</v>
      </c>
      <c r="HR7" s="125">
        <f>+'[3]Jul16'!$F7</f>
        <v>4135</v>
      </c>
      <c r="HS7" s="125">
        <f>+'[3]Aug16'!$F7</f>
        <v>4080</v>
      </c>
      <c r="HT7" s="125">
        <f>+'[3]Sep16'!$F7</f>
        <v>4080</v>
      </c>
      <c r="HU7" s="125">
        <f>+'[3]Oct16'!$F7</f>
        <v>4030</v>
      </c>
      <c r="HV7" s="125">
        <f>+'[3]Nov16'!$F7</f>
        <v>3994</v>
      </c>
      <c r="HW7" s="125">
        <f>+'[3]Dec16'!$F7</f>
        <v>4009</v>
      </c>
      <c r="HX7" s="125">
        <f>+'[3]Jan17'!$F7</f>
        <v>3962</v>
      </c>
      <c r="HY7" s="125">
        <f>+'[3]Feb17'!$F7</f>
        <v>3915</v>
      </c>
      <c r="HZ7" s="125">
        <f>+'[3]Mar17'!$F7</f>
        <v>3927</v>
      </c>
      <c r="IA7" s="125">
        <f>+'[3]Apr17'!$F7</f>
        <v>3939</v>
      </c>
      <c r="IB7" s="125">
        <f>+'[3]May17'!$F7</f>
        <v>3914</v>
      </c>
      <c r="IC7" s="125">
        <f>+'[3]Jun17'!$F7</f>
        <v>3876</v>
      </c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</row>
    <row r="8" spans="1:249" ht="12.75">
      <c r="A8" s="20">
        <v>2</v>
      </c>
      <c r="B8" s="21" t="s">
        <v>37</v>
      </c>
      <c r="C8" s="124">
        <v>8333</v>
      </c>
      <c r="D8" s="125">
        <v>8452</v>
      </c>
      <c r="E8" s="125"/>
      <c r="F8" s="125"/>
      <c r="G8" s="125"/>
      <c r="H8" s="125"/>
      <c r="I8" s="125">
        <v>8764</v>
      </c>
      <c r="J8" s="125">
        <v>8743</v>
      </c>
      <c r="K8" s="125"/>
      <c r="L8" s="125">
        <v>8756</v>
      </c>
      <c r="M8" s="125">
        <v>8725</v>
      </c>
      <c r="N8" s="125"/>
      <c r="O8" s="125">
        <v>8717</v>
      </c>
      <c r="P8" s="125">
        <v>8783</v>
      </c>
      <c r="Q8" s="125"/>
      <c r="R8" s="125"/>
      <c r="S8" s="125"/>
      <c r="T8" s="125"/>
      <c r="U8" s="125">
        <v>8899</v>
      </c>
      <c r="V8" s="125">
        <v>8910</v>
      </c>
      <c r="W8" s="125">
        <v>9067</v>
      </c>
      <c r="X8" s="125">
        <v>9153</v>
      </c>
      <c r="Y8" s="125">
        <v>9147</v>
      </c>
      <c r="Z8" s="125">
        <v>9158</v>
      </c>
      <c r="AA8" s="125">
        <v>9173</v>
      </c>
      <c r="AB8" s="125">
        <v>9165</v>
      </c>
      <c r="AC8" s="125">
        <v>9120</v>
      </c>
      <c r="AD8" s="125">
        <v>9133</v>
      </c>
      <c r="AE8" s="125">
        <v>9164</v>
      </c>
      <c r="AF8" s="125">
        <v>9090</v>
      </c>
      <c r="AG8" s="125">
        <v>9126</v>
      </c>
      <c r="AH8" s="125">
        <v>9148</v>
      </c>
      <c r="AI8" s="125">
        <v>9078</v>
      </c>
      <c r="AJ8" s="125">
        <v>9129</v>
      </c>
      <c r="AK8" s="125">
        <v>9048</v>
      </c>
      <c r="AL8" s="125">
        <v>9106</v>
      </c>
      <c r="AM8" s="125">
        <v>8697</v>
      </c>
      <c r="AN8" s="125">
        <v>8692</v>
      </c>
      <c r="AO8" s="125">
        <v>8724</v>
      </c>
      <c r="AP8" s="125">
        <v>8706</v>
      </c>
      <c r="AQ8" s="125">
        <v>8706</v>
      </c>
      <c r="AR8" s="125">
        <v>8777</v>
      </c>
      <c r="AS8" s="125">
        <v>8639</v>
      </c>
      <c r="AT8" s="125">
        <v>8696</v>
      </c>
      <c r="AU8" s="125">
        <v>8696</v>
      </c>
      <c r="AV8" s="125">
        <v>8730</v>
      </c>
      <c r="AW8" s="125">
        <v>8735</v>
      </c>
      <c r="AX8" s="125">
        <v>8696</v>
      </c>
      <c r="AY8" s="125">
        <v>8639</v>
      </c>
      <c r="AZ8" s="125">
        <v>8609</v>
      </c>
      <c r="BA8" s="125">
        <v>8609</v>
      </c>
      <c r="BB8" s="125">
        <v>8673</v>
      </c>
      <c r="BC8" s="125">
        <v>8741</v>
      </c>
      <c r="BD8" s="125">
        <v>8752</v>
      </c>
      <c r="BE8" s="125">
        <v>8825</v>
      </c>
      <c r="BF8" s="125">
        <v>8790</v>
      </c>
      <c r="BG8" s="125">
        <v>8809</v>
      </c>
      <c r="BH8" s="125">
        <v>8759</v>
      </c>
      <c r="BI8" s="125">
        <v>8707</v>
      </c>
      <c r="BJ8" s="125">
        <v>8779</v>
      </c>
      <c r="BK8" s="125">
        <v>8779</v>
      </c>
      <c r="BL8" s="125">
        <v>8779</v>
      </c>
      <c r="BM8" s="125">
        <v>8820</v>
      </c>
      <c r="BN8" s="125">
        <v>8820</v>
      </c>
      <c r="BO8" s="125">
        <v>8780</v>
      </c>
      <c r="BP8" s="125">
        <v>8917</v>
      </c>
      <c r="BQ8" s="125">
        <v>8832</v>
      </c>
      <c r="BR8" s="125">
        <v>8746</v>
      </c>
      <c r="BS8" s="125">
        <v>8746</v>
      </c>
      <c r="BT8" s="125">
        <v>8911</v>
      </c>
      <c r="BU8" s="125">
        <v>8970</v>
      </c>
      <c r="BV8" s="125">
        <v>9067</v>
      </c>
      <c r="BW8" s="125">
        <v>9003</v>
      </c>
      <c r="BX8" s="125">
        <v>8887</v>
      </c>
      <c r="BY8" s="125">
        <v>8895</v>
      </c>
      <c r="BZ8" s="125">
        <v>8905</v>
      </c>
      <c r="CA8" s="125">
        <v>8905</v>
      </c>
      <c r="CB8" s="125">
        <v>8914</v>
      </c>
      <c r="CC8" s="125">
        <v>9141</v>
      </c>
      <c r="CD8" s="125">
        <v>9003</v>
      </c>
      <c r="CE8" s="125">
        <v>9106</v>
      </c>
      <c r="CF8" s="125">
        <v>9021</v>
      </c>
      <c r="CG8" s="125">
        <v>8978</v>
      </c>
      <c r="CH8" s="125">
        <v>8888</v>
      </c>
      <c r="CI8" s="125">
        <v>8557</v>
      </c>
      <c r="CJ8" s="125">
        <v>8557</v>
      </c>
      <c r="CK8" s="125">
        <v>8730</v>
      </c>
      <c r="CL8" s="125">
        <v>8926</v>
      </c>
      <c r="CM8" s="125">
        <v>8926</v>
      </c>
      <c r="CN8" s="125">
        <v>8419</v>
      </c>
      <c r="CO8" s="125">
        <v>8428</v>
      </c>
      <c r="CP8" s="125">
        <v>8446</v>
      </c>
      <c r="CQ8" s="125">
        <v>8438</v>
      </c>
      <c r="CR8" s="125">
        <v>8428</v>
      </c>
      <c r="CS8" s="125">
        <v>8428</v>
      </c>
      <c r="CT8" s="125">
        <v>8428</v>
      </c>
      <c r="CU8" s="125">
        <v>8428</v>
      </c>
      <c r="CV8" s="125">
        <v>8541</v>
      </c>
      <c r="CW8" s="125">
        <v>8541</v>
      </c>
      <c r="CX8" s="125">
        <v>8541</v>
      </c>
      <c r="CY8" s="125">
        <v>8543</v>
      </c>
      <c r="CZ8" s="125">
        <v>8541</v>
      </c>
      <c r="DA8" s="125">
        <v>8541</v>
      </c>
      <c r="DB8" s="125">
        <v>8631</v>
      </c>
      <c r="DC8" s="125">
        <v>8541</v>
      </c>
      <c r="DD8" s="125">
        <v>8547</v>
      </c>
      <c r="DE8" s="125">
        <v>8439</v>
      </c>
      <c r="DF8" s="125">
        <v>8458</v>
      </c>
      <c r="DG8" s="125">
        <v>8439</v>
      </c>
      <c r="DH8" s="125">
        <v>8528</v>
      </c>
      <c r="DI8" s="125">
        <v>8545</v>
      </c>
      <c r="DJ8" s="125">
        <v>8610</v>
      </c>
      <c r="DK8" s="125">
        <v>8643</v>
      </c>
      <c r="DL8" s="125">
        <v>8599.333333333334</v>
      </c>
      <c r="DM8" s="125">
        <v>7876</v>
      </c>
      <c r="DN8" s="125">
        <v>7830</v>
      </c>
      <c r="DO8" s="125">
        <v>7830</v>
      </c>
      <c r="DP8" s="125">
        <v>7741</v>
      </c>
      <c r="DQ8" s="125">
        <v>7713</v>
      </c>
      <c r="DR8" s="125">
        <v>7757</v>
      </c>
      <c r="DS8" s="125">
        <v>7784</v>
      </c>
      <c r="DT8" s="125">
        <v>7793</v>
      </c>
      <c r="DU8" s="125">
        <v>7832</v>
      </c>
      <c r="DV8" s="125">
        <v>7848</v>
      </c>
      <c r="DW8" s="125">
        <v>7862</v>
      </c>
      <c r="DX8" s="125">
        <v>7872</v>
      </c>
      <c r="DY8" s="125">
        <v>7886</v>
      </c>
      <c r="DZ8" s="125">
        <v>7930</v>
      </c>
      <c r="EA8" s="125">
        <v>7978</v>
      </c>
      <c r="EB8" s="125">
        <v>7920</v>
      </c>
      <c r="EC8" s="125">
        <v>7942</v>
      </c>
      <c r="ED8" s="125">
        <v>7992</v>
      </c>
      <c r="EE8" s="125">
        <v>7896</v>
      </c>
      <c r="EF8" s="125">
        <v>7917</v>
      </c>
      <c r="EG8" s="125">
        <v>7926</v>
      </c>
      <c r="EH8" s="125">
        <v>7926</v>
      </c>
      <c r="EI8" s="125">
        <v>7849</v>
      </c>
      <c r="EJ8" s="125">
        <v>7741</v>
      </c>
      <c r="EK8" s="125">
        <v>7707</v>
      </c>
      <c r="EL8" s="125">
        <v>7629</v>
      </c>
      <c r="EM8" s="125">
        <v>7639</v>
      </c>
      <c r="EN8" s="125">
        <v>7571</v>
      </c>
      <c r="EO8" s="125">
        <v>7557</v>
      </c>
      <c r="EP8" s="125">
        <v>7552</v>
      </c>
      <c r="EQ8" s="125">
        <v>7533</v>
      </c>
      <c r="ER8" s="125">
        <v>7446</v>
      </c>
      <c r="ES8" s="125">
        <v>7424</v>
      </c>
      <c r="ET8" s="125">
        <v>7402</v>
      </c>
      <c r="EU8" s="125">
        <v>7362</v>
      </c>
      <c r="EV8" s="125">
        <v>7337</v>
      </c>
      <c r="EW8" s="125">
        <v>7272</v>
      </c>
      <c r="EX8" s="125">
        <v>7270</v>
      </c>
      <c r="EY8" s="125">
        <v>7220</v>
      </c>
      <c r="EZ8" s="125">
        <v>7275</v>
      </c>
      <c r="FA8" s="125">
        <v>7358</v>
      </c>
      <c r="FB8" s="125">
        <v>7203</v>
      </c>
      <c r="FC8" s="125">
        <v>7159</v>
      </c>
      <c r="FD8" s="125">
        <v>7127</v>
      </c>
      <c r="FE8" s="125">
        <v>7051</v>
      </c>
      <c r="FF8" s="125">
        <v>7004</v>
      </c>
      <c r="FG8" s="125">
        <v>7009</v>
      </c>
      <c r="FH8" s="125">
        <v>6961</v>
      </c>
      <c r="FI8" s="125">
        <v>6936</v>
      </c>
      <c r="FJ8" s="125">
        <v>6944</v>
      </c>
      <c r="FK8" s="125">
        <v>6913</v>
      </c>
      <c r="FL8" s="125">
        <v>6913</v>
      </c>
      <c r="FM8" s="125">
        <v>6853</v>
      </c>
      <c r="FN8" s="125">
        <v>6835</v>
      </c>
      <c r="FO8" s="125">
        <v>6831</v>
      </c>
      <c r="FP8" s="125">
        <v>6746</v>
      </c>
      <c r="FQ8" s="125">
        <v>6686</v>
      </c>
      <c r="FR8" s="125">
        <v>6625</v>
      </c>
      <c r="FS8" s="125">
        <v>6583</v>
      </c>
      <c r="FT8" s="125">
        <v>6597</v>
      </c>
      <c r="FU8" s="125">
        <v>6546</v>
      </c>
      <c r="FV8" s="125">
        <v>6491</v>
      </c>
      <c r="FW8" s="125">
        <v>6420</v>
      </c>
      <c r="FX8" s="125">
        <v>6429</v>
      </c>
      <c r="FY8" s="125">
        <v>6380</v>
      </c>
      <c r="FZ8" s="125">
        <v>6338</v>
      </c>
      <c r="GA8" s="125">
        <v>6304</v>
      </c>
      <c r="GB8" s="125">
        <v>6206</v>
      </c>
      <c r="GC8" s="125">
        <v>6211</v>
      </c>
      <c r="GD8" s="125">
        <v>6096</v>
      </c>
      <c r="GE8" s="125">
        <v>6072</v>
      </c>
      <c r="GF8" s="125">
        <v>6023</v>
      </c>
      <c r="GG8" s="125">
        <v>5983</v>
      </c>
      <c r="GH8" s="125">
        <v>5943</v>
      </c>
      <c r="GI8" s="125">
        <v>5929</v>
      </c>
      <c r="GJ8" s="125">
        <v>5904</v>
      </c>
      <c r="GK8" s="125">
        <v>5819</v>
      </c>
      <c r="GL8" s="125">
        <v>5812</v>
      </c>
      <c r="GM8" s="125">
        <v>5778</v>
      </c>
      <c r="GN8" s="125">
        <v>5769</v>
      </c>
      <c r="GO8" s="125">
        <v>5762</v>
      </c>
      <c r="GP8" s="125">
        <v>5697</v>
      </c>
      <c r="GQ8" s="125">
        <v>5633</v>
      </c>
      <c r="GR8" s="125">
        <v>5547</v>
      </c>
      <c r="GS8" s="125">
        <v>5560</v>
      </c>
      <c r="GT8" s="125">
        <f>+'[1]Jul14'!$F8</f>
        <v>5525</v>
      </c>
      <c r="GU8" s="125">
        <f>+'[1]Aug14'!$F8</f>
        <v>5437</v>
      </c>
      <c r="GV8" s="125">
        <f>+'[1]Sep14'!$F8</f>
        <v>5443</v>
      </c>
      <c r="GW8" s="125">
        <f>+'[1]Oct14'!$F8</f>
        <v>5397</v>
      </c>
      <c r="GX8" s="125">
        <f>+'[1]Nov14'!$F8</f>
        <v>5397</v>
      </c>
      <c r="GY8" s="125">
        <f>+'[1]Dec14'!$F8</f>
        <v>5366</v>
      </c>
      <c r="GZ8" s="125">
        <f>+'[1]Jan15'!$F8</f>
        <v>5274</v>
      </c>
      <c r="HA8" s="125">
        <f>+'[1]Feb15'!$F8</f>
        <v>5272</v>
      </c>
      <c r="HB8" s="125">
        <f>+'[1]Mar15'!$F8</f>
        <v>5272</v>
      </c>
      <c r="HC8" s="125">
        <f>+'[1]Apr15'!$F8</f>
        <v>5209</v>
      </c>
      <c r="HD8" s="125">
        <f>+'[1]May15'!$F8</f>
        <v>5244</v>
      </c>
      <c r="HE8" s="125">
        <f>+'[1]Jun15'!$F8</f>
        <v>5221</v>
      </c>
      <c r="HF8" s="125">
        <f>+'[2]Jul15'!$F8</f>
        <v>5227</v>
      </c>
      <c r="HG8" s="125">
        <f>+'[2]Aug15'!$F8</f>
        <v>5165</v>
      </c>
      <c r="HH8" s="125">
        <f>+'[2]Sep15'!$F8</f>
        <v>5164</v>
      </c>
      <c r="HI8" s="125">
        <f>+'[2]Oct15'!$F8</f>
        <v>5123</v>
      </c>
      <c r="HJ8" s="125">
        <f>+'[2]Nov15'!$F8</f>
        <v>5075</v>
      </c>
      <c r="HK8" s="125">
        <f>+'[2]Dec15'!$F8</f>
        <v>5013</v>
      </c>
      <c r="HL8" s="125">
        <f>+'[2]Jan16'!$F8</f>
        <v>4935</v>
      </c>
      <c r="HM8" s="125">
        <f>+'[2]Feb16'!$F8</f>
        <v>4931</v>
      </c>
      <c r="HN8" s="125">
        <f>+'[2]Mar16'!$F8</f>
        <v>4861.5</v>
      </c>
      <c r="HO8" s="125">
        <f>+'[2]Apr16'!$F8</f>
        <v>4792</v>
      </c>
      <c r="HP8" s="125">
        <f>+'[2]May16'!$F8</f>
        <v>4737</v>
      </c>
      <c r="HQ8" s="125">
        <f>+'[2]Jun16'!$F8</f>
        <v>4738</v>
      </c>
      <c r="HR8" s="125">
        <f>+'[3]Jul16'!$F8</f>
        <v>4720</v>
      </c>
      <c r="HS8" s="125">
        <f>+'[3]Aug16'!$F8</f>
        <v>4675</v>
      </c>
      <c r="HT8" s="125">
        <f>+'[3]Sep16'!$F8</f>
        <v>4675</v>
      </c>
      <c r="HU8" s="125">
        <f>+'[3]Oct16'!$F8</f>
        <v>4666</v>
      </c>
      <c r="HV8" s="125">
        <f>+'[3]Nov16'!$F8</f>
        <v>4613</v>
      </c>
      <c r="HW8" s="125">
        <f>+'[3]Dec16'!$F8</f>
        <v>4514</v>
      </c>
      <c r="HX8" s="125">
        <f>+'[3]Jan17'!$F8</f>
        <v>4490</v>
      </c>
      <c r="HY8" s="125">
        <f>+'[3]Feb17'!$F8</f>
        <v>4465</v>
      </c>
      <c r="HZ8" s="125">
        <f>+'[3]Mar17'!$F8</f>
        <v>4446</v>
      </c>
      <c r="IA8" s="125">
        <f>+'[3]Apr17'!$F8</f>
        <v>4416</v>
      </c>
      <c r="IB8" s="125">
        <f>+'[3]May17'!$F8</f>
        <v>4348</v>
      </c>
      <c r="IC8" s="125">
        <f>+'[3]Jun17'!$F8</f>
        <v>4286</v>
      </c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</row>
    <row r="9" spans="1:249" ht="12.75">
      <c r="A9" s="20">
        <v>3</v>
      </c>
      <c r="B9" s="21" t="s">
        <v>15</v>
      </c>
      <c r="C9" s="124">
        <v>10473</v>
      </c>
      <c r="D9" s="125">
        <v>10246</v>
      </c>
      <c r="E9" s="125"/>
      <c r="F9" s="125"/>
      <c r="G9" s="125"/>
      <c r="H9" s="125"/>
      <c r="I9" s="125">
        <v>10238</v>
      </c>
      <c r="J9" s="125">
        <v>10258</v>
      </c>
      <c r="K9" s="125"/>
      <c r="L9" s="125">
        <v>10361</v>
      </c>
      <c r="M9" s="125">
        <v>10375</v>
      </c>
      <c r="N9" s="125"/>
      <c r="O9" s="125">
        <v>10367</v>
      </c>
      <c r="P9" s="125">
        <v>10366</v>
      </c>
      <c r="Q9" s="125"/>
      <c r="R9" s="125"/>
      <c r="S9" s="125"/>
      <c r="T9" s="125"/>
      <c r="U9" s="125">
        <v>10123</v>
      </c>
      <c r="V9" s="125">
        <v>10080</v>
      </c>
      <c r="W9" s="125">
        <v>10006</v>
      </c>
      <c r="X9" s="125">
        <v>9936</v>
      </c>
      <c r="Y9" s="125">
        <v>9888</v>
      </c>
      <c r="Z9" s="125">
        <v>9863</v>
      </c>
      <c r="AA9" s="125">
        <v>9769</v>
      </c>
      <c r="AB9" s="125">
        <v>9628</v>
      </c>
      <c r="AC9" s="125">
        <v>9578</v>
      </c>
      <c r="AD9" s="125">
        <v>9543</v>
      </c>
      <c r="AE9" s="125">
        <v>9535</v>
      </c>
      <c r="AF9" s="125">
        <v>9574</v>
      </c>
      <c r="AG9" s="125">
        <v>9566</v>
      </c>
      <c r="AH9" s="125">
        <v>9467</v>
      </c>
      <c r="AI9" s="125">
        <v>9409</v>
      </c>
      <c r="AJ9" s="125">
        <v>9321</v>
      </c>
      <c r="AK9" s="125">
        <v>9267</v>
      </c>
      <c r="AL9" s="125">
        <v>9148</v>
      </c>
      <c r="AM9" s="125">
        <v>9034</v>
      </c>
      <c r="AN9" s="125">
        <v>9069</v>
      </c>
      <c r="AO9" s="125">
        <v>9074</v>
      </c>
      <c r="AP9" s="125">
        <v>9075</v>
      </c>
      <c r="AQ9" s="125">
        <v>9084</v>
      </c>
      <c r="AR9" s="125">
        <v>9203</v>
      </c>
      <c r="AS9" s="125">
        <v>9252</v>
      </c>
      <c r="AT9" s="125">
        <v>9215</v>
      </c>
      <c r="AU9" s="125">
        <v>9245</v>
      </c>
      <c r="AV9" s="125">
        <v>9284</v>
      </c>
      <c r="AW9" s="125">
        <v>9254</v>
      </c>
      <c r="AX9" s="125">
        <v>9190</v>
      </c>
      <c r="AY9" s="125">
        <v>9118</v>
      </c>
      <c r="AZ9" s="125">
        <v>9115</v>
      </c>
      <c r="BA9" s="125">
        <v>9126</v>
      </c>
      <c r="BB9" s="125">
        <v>9164</v>
      </c>
      <c r="BC9" s="125">
        <v>9168</v>
      </c>
      <c r="BD9" s="125">
        <v>9174</v>
      </c>
      <c r="BE9" s="125">
        <v>9138</v>
      </c>
      <c r="BF9" s="125">
        <v>9175</v>
      </c>
      <c r="BG9" s="125">
        <v>9152</v>
      </c>
      <c r="BH9" s="125">
        <v>9140</v>
      </c>
      <c r="BI9" s="125">
        <v>9230</v>
      </c>
      <c r="BJ9" s="125">
        <v>9294</v>
      </c>
      <c r="BK9" s="125">
        <v>9134</v>
      </c>
      <c r="BL9" s="125">
        <v>9162</v>
      </c>
      <c r="BM9" s="125">
        <v>9288</v>
      </c>
      <c r="BN9" s="125">
        <v>9317</v>
      </c>
      <c r="BO9" s="125">
        <v>9380</v>
      </c>
      <c r="BP9" s="125">
        <v>9353</v>
      </c>
      <c r="BQ9" s="125">
        <v>9387</v>
      </c>
      <c r="BR9" s="125">
        <v>9364</v>
      </c>
      <c r="BS9" s="125">
        <v>9351</v>
      </c>
      <c r="BT9" s="125">
        <v>9385</v>
      </c>
      <c r="BU9" s="125">
        <v>9333</v>
      </c>
      <c r="BV9" s="125">
        <v>9280</v>
      </c>
      <c r="BW9" s="125">
        <v>9256</v>
      </c>
      <c r="BX9" s="125">
        <v>9260</v>
      </c>
      <c r="BY9" s="125">
        <v>9292</v>
      </c>
      <c r="BZ9" s="125">
        <v>9303</v>
      </c>
      <c r="CA9" s="125">
        <v>9273</v>
      </c>
      <c r="CB9" s="125">
        <v>9178</v>
      </c>
      <c r="CC9" s="125">
        <v>9221</v>
      </c>
      <c r="CD9" s="125">
        <v>9252</v>
      </c>
      <c r="CE9" s="125">
        <v>9175</v>
      </c>
      <c r="CF9" s="125">
        <v>9175</v>
      </c>
      <c r="CG9" s="125">
        <v>9244</v>
      </c>
      <c r="CH9" s="125">
        <v>9134</v>
      </c>
      <c r="CI9" s="125">
        <v>9068</v>
      </c>
      <c r="CJ9" s="125">
        <v>9049</v>
      </c>
      <c r="CK9" s="125">
        <v>9059</v>
      </c>
      <c r="CL9" s="125">
        <v>9055</v>
      </c>
      <c r="CM9" s="125">
        <v>9097</v>
      </c>
      <c r="CN9" s="125">
        <v>9182</v>
      </c>
      <c r="CO9" s="125">
        <v>9139</v>
      </c>
      <c r="CP9" s="125">
        <v>9098</v>
      </c>
      <c r="CQ9" s="125">
        <v>9098</v>
      </c>
      <c r="CR9" s="125">
        <v>9174</v>
      </c>
      <c r="CS9" s="125">
        <v>9054</v>
      </c>
      <c r="CT9" s="125">
        <v>9049</v>
      </c>
      <c r="CU9" s="125">
        <v>8883</v>
      </c>
      <c r="CV9" s="125">
        <v>8824</v>
      </c>
      <c r="CW9" s="125">
        <v>8793</v>
      </c>
      <c r="CX9" s="125">
        <v>8805</v>
      </c>
      <c r="CY9" s="125">
        <v>8811</v>
      </c>
      <c r="CZ9" s="125">
        <v>8817</v>
      </c>
      <c r="DA9" s="125">
        <v>8797</v>
      </c>
      <c r="DB9" s="125">
        <v>8813</v>
      </c>
      <c r="DC9" s="125">
        <v>8785</v>
      </c>
      <c r="DD9" s="125">
        <v>8732</v>
      </c>
      <c r="DE9" s="125">
        <v>8714</v>
      </c>
      <c r="DF9" s="125">
        <v>8766</v>
      </c>
      <c r="DG9" s="125">
        <v>8839</v>
      </c>
      <c r="DH9" s="125">
        <v>8734</v>
      </c>
      <c r="DI9" s="143">
        <v>8762</v>
      </c>
      <c r="DJ9" s="143">
        <v>8611</v>
      </c>
      <c r="DK9" s="125">
        <v>8657</v>
      </c>
      <c r="DL9" s="125">
        <v>8657</v>
      </c>
      <c r="DM9" s="125">
        <v>8554</v>
      </c>
      <c r="DN9" s="125">
        <v>8474</v>
      </c>
      <c r="DO9" s="125">
        <v>8474</v>
      </c>
      <c r="DP9" s="125">
        <v>7983</v>
      </c>
      <c r="DQ9" s="125">
        <v>8518</v>
      </c>
      <c r="DR9" s="125">
        <v>8528</v>
      </c>
      <c r="DS9" s="125">
        <v>8575</v>
      </c>
      <c r="DT9" s="125">
        <v>8583</v>
      </c>
      <c r="DU9" s="125">
        <v>8601</v>
      </c>
      <c r="DV9" s="125">
        <v>8594</v>
      </c>
      <c r="DW9" s="125">
        <v>8601</v>
      </c>
      <c r="DX9" s="125">
        <v>8606</v>
      </c>
      <c r="DY9" s="125">
        <v>8605</v>
      </c>
      <c r="DZ9" s="125">
        <v>8589</v>
      </c>
      <c r="EA9" s="125">
        <v>8645</v>
      </c>
      <c r="EB9" s="125">
        <v>8606</v>
      </c>
      <c r="EC9" s="125">
        <v>8655</v>
      </c>
      <c r="ED9" s="125">
        <v>8698</v>
      </c>
      <c r="EE9" s="125">
        <v>8684</v>
      </c>
      <c r="EF9" s="125">
        <v>8642</v>
      </c>
      <c r="EG9" s="125">
        <v>8594</v>
      </c>
      <c r="EH9" s="125">
        <v>8594</v>
      </c>
      <c r="EI9" s="125">
        <v>8534</v>
      </c>
      <c r="EJ9" s="125">
        <v>8532</v>
      </c>
      <c r="EK9" s="125">
        <v>8527</v>
      </c>
      <c r="EL9" s="125">
        <v>8501</v>
      </c>
      <c r="EM9" s="125">
        <v>8496</v>
      </c>
      <c r="EN9" s="125">
        <v>8464</v>
      </c>
      <c r="EO9" s="125">
        <v>8516</v>
      </c>
      <c r="EP9" s="125">
        <v>8475</v>
      </c>
      <c r="EQ9" s="125">
        <v>8484</v>
      </c>
      <c r="ER9" s="125">
        <v>8420</v>
      </c>
      <c r="ES9" s="125">
        <v>8403</v>
      </c>
      <c r="ET9" s="125">
        <v>8330</v>
      </c>
      <c r="EU9" s="125">
        <v>8256</v>
      </c>
      <c r="EV9" s="125">
        <v>8200</v>
      </c>
      <c r="EW9" s="125">
        <v>8252</v>
      </c>
      <c r="EX9" s="125">
        <v>8181</v>
      </c>
      <c r="EY9" s="125">
        <v>8155</v>
      </c>
      <c r="EZ9" s="125">
        <v>8152</v>
      </c>
      <c r="FA9" s="125">
        <v>8316</v>
      </c>
      <c r="FB9" s="125">
        <v>8144</v>
      </c>
      <c r="FC9" s="125">
        <v>8102</v>
      </c>
      <c r="FD9" s="125">
        <v>8100</v>
      </c>
      <c r="FE9" s="125">
        <v>8107</v>
      </c>
      <c r="FF9" s="125">
        <v>8056</v>
      </c>
      <c r="FG9" s="125">
        <v>8034</v>
      </c>
      <c r="FH9" s="125">
        <v>7973</v>
      </c>
      <c r="FI9" s="125">
        <v>7989</v>
      </c>
      <c r="FJ9" s="125">
        <v>7920</v>
      </c>
      <c r="FK9" s="125">
        <v>7943</v>
      </c>
      <c r="FL9" s="125">
        <v>7886</v>
      </c>
      <c r="FM9" s="125">
        <v>7898</v>
      </c>
      <c r="FN9" s="125">
        <v>7918</v>
      </c>
      <c r="FO9" s="125">
        <v>7938</v>
      </c>
      <c r="FP9" s="125">
        <v>7913</v>
      </c>
      <c r="FQ9" s="125">
        <v>7907</v>
      </c>
      <c r="FR9" s="125">
        <v>7889</v>
      </c>
      <c r="FS9" s="125">
        <v>7883</v>
      </c>
      <c r="FT9" s="125">
        <v>7837</v>
      </c>
      <c r="FU9" s="125">
        <v>7897</v>
      </c>
      <c r="FV9" s="125">
        <v>7905</v>
      </c>
      <c r="FW9" s="125">
        <v>7900</v>
      </c>
      <c r="FX9" s="125">
        <v>7892</v>
      </c>
      <c r="FY9" s="125">
        <v>7904</v>
      </c>
      <c r="FZ9" s="125">
        <v>7811</v>
      </c>
      <c r="GA9" s="125">
        <v>7780</v>
      </c>
      <c r="GB9" s="125">
        <v>7757</v>
      </c>
      <c r="GC9" s="125">
        <v>7756</v>
      </c>
      <c r="GD9" s="125">
        <v>7652</v>
      </c>
      <c r="GE9" s="125">
        <v>7631</v>
      </c>
      <c r="GF9" s="125">
        <v>7624</v>
      </c>
      <c r="GG9" s="125">
        <v>7601</v>
      </c>
      <c r="GH9" s="125">
        <v>7646</v>
      </c>
      <c r="GI9" s="125">
        <v>7633</v>
      </c>
      <c r="GJ9" s="125">
        <v>7576</v>
      </c>
      <c r="GK9" s="125">
        <v>7500</v>
      </c>
      <c r="GL9" s="125">
        <v>7473</v>
      </c>
      <c r="GM9" s="125">
        <v>7493</v>
      </c>
      <c r="GN9" s="125">
        <v>7490</v>
      </c>
      <c r="GO9" s="125">
        <v>7517</v>
      </c>
      <c r="GP9" s="125">
        <v>7502</v>
      </c>
      <c r="GQ9" s="125">
        <v>7517</v>
      </c>
      <c r="GR9" s="125">
        <v>7475</v>
      </c>
      <c r="GS9" s="125">
        <v>7476</v>
      </c>
      <c r="GT9" s="125">
        <f>+'[1]Jul14'!$F9</f>
        <v>7467</v>
      </c>
      <c r="GU9" s="125">
        <f>+'[1]Aug14'!$F9</f>
        <v>7447</v>
      </c>
      <c r="GV9" s="125">
        <f>+'[1]Sep14'!$F9</f>
        <v>7471</v>
      </c>
      <c r="GW9" s="125">
        <f>+'[1]Oct14'!$F9</f>
        <v>7460</v>
      </c>
      <c r="GX9" s="125">
        <f>+'[1]Nov14'!$F9</f>
        <v>7449</v>
      </c>
      <c r="GY9" s="125">
        <f>+'[1]Dec14'!$F9</f>
        <v>7464</v>
      </c>
      <c r="GZ9" s="125">
        <f>+'[1]Jan15'!$F9</f>
        <v>7434</v>
      </c>
      <c r="HA9" s="125">
        <f>+'[1]Feb15'!$F9</f>
        <v>7332</v>
      </c>
      <c r="HB9" s="125">
        <f>+'[1]Mar15'!$F9</f>
        <v>7336</v>
      </c>
      <c r="HC9" s="125">
        <f>+'[1]Apr15'!$F9</f>
        <v>7291</v>
      </c>
      <c r="HD9" s="125">
        <f>+'[1]May15'!$F9</f>
        <v>7253</v>
      </c>
      <c r="HE9" s="125">
        <f>+'[1]Jun15'!$F9</f>
        <v>7275</v>
      </c>
      <c r="HF9" s="125">
        <f>+'[2]Jul15'!$F9</f>
        <v>7253</v>
      </c>
      <c r="HG9" s="125">
        <f>+'[2]Aug15'!$F9</f>
        <v>7222</v>
      </c>
      <c r="HH9" s="125">
        <f>+'[2]Sep15'!$F9</f>
        <v>7222</v>
      </c>
      <c r="HI9" s="125">
        <f>+'[2]Oct15'!$F9</f>
        <v>7058</v>
      </c>
      <c r="HJ9" s="125">
        <f>+'[2]Nov15'!$F9</f>
        <v>7061</v>
      </c>
      <c r="HK9" s="125">
        <f>+'[2]Dec15'!$F9</f>
        <v>7068</v>
      </c>
      <c r="HL9" s="125">
        <f>+'[2]Jan16'!$F9</f>
        <v>7042</v>
      </c>
      <c r="HM9" s="125">
        <f>+'[2]Feb16'!$F9</f>
        <v>7041</v>
      </c>
      <c r="HN9" s="125">
        <f>+'[2]Mar16'!$F9</f>
        <v>6994.5</v>
      </c>
      <c r="HO9" s="125">
        <f>+'[2]Apr16'!$F9</f>
        <v>6948</v>
      </c>
      <c r="HP9" s="125">
        <f>+'[2]May16'!$F9</f>
        <v>6862</v>
      </c>
      <c r="HQ9" s="125">
        <f>+'[2]Jun16'!$F9</f>
        <v>6837</v>
      </c>
      <c r="HR9" s="125">
        <f>+'[3]Jul16'!$F9</f>
        <v>6758</v>
      </c>
      <c r="HS9" s="125">
        <f>+'[3]Aug16'!$F9</f>
        <v>6724</v>
      </c>
      <c r="HT9" s="125">
        <f>+'[3]Sep16'!$F9</f>
        <v>6724</v>
      </c>
      <c r="HU9" s="125">
        <f>+'[3]Oct16'!$F9</f>
        <v>6740</v>
      </c>
      <c r="HV9" s="125">
        <f>+'[3]Nov16'!$F9</f>
        <v>6712</v>
      </c>
      <c r="HW9" s="125">
        <f>+'[3]Dec16'!$F9</f>
        <v>6660</v>
      </c>
      <c r="HX9" s="125">
        <f>+'[3]Jan17'!$F9</f>
        <v>6655</v>
      </c>
      <c r="HY9" s="125">
        <f>+'[3]Feb17'!$F9</f>
        <v>6650</v>
      </c>
      <c r="HZ9" s="125">
        <f>+'[3]Mar17'!$F9</f>
        <v>6649</v>
      </c>
      <c r="IA9" s="125">
        <f>+'[3]Apr17'!$F9</f>
        <v>6641</v>
      </c>
      <c r="IB9" s="125">
        <f>+'[3]May17'!$F9</f>
        <v>6599</v>
      </c>
      <c r="IC9" s="125">
        <f>+'[3]Jun17'!$F9</f>
        <v>6532</v>
      </c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</row>
    <row r="10" spans="1:249" ht="12.75">
      <c r="A10" s="20">
        <v>4</v>
      </c>
      <c r="B10" s="21" t="s">
        <v>16</v>
      </c>
      <c r="C10" s="124">
        <v>12419</v>
      </c>
      <c r="D10" s="125">
        <v>13115</v>
      </c>
      <c r="E10" s="125"/>
      <c r="F10" s="125"/>
      <c r="G10" s="125"/>
      <c r="H10" s="125"/>
      <c r="I10" s="125">
        <v>13179</v>
      </c>
      <c r="J10" s="125">
        <v>12505</v>
      </c>
      <c r="K10" s="125"/>
      <c r="L10" s="125">
        <v>12658</v>
      </c>
      <c r="M10" s="125">
        <v>12657</v>
      </c>
      <c r="N10" s="125"/>
      <c r="O10" s="125">
        <v>12620</v>
      </c>
      <c r="P10" s="125">
        <v>12511</v>
      </c>
      <c r="Q10" s="125"/>
      <c r="R10" s="125"/>
      <c r="S10" s="125"/>
      <c r="T10" s="125"/>
      <c r="U10" s="125">
        <v>12133</v>
      </c>
      <c r="V10" s="125">
        <v>12024</v>
      </c>
      <c r="W10" s="125">
        <v>12063</v>
      </c>
      <c r="X10" s="125">
        <v>11926</v>
      </c>
      <c r="Y10" s="125">
        <v>11860</v>
      </c>
      <c r="Z10" s="125">
        <v>11940</v>
      </c>
      <c r="AA10" s="125">
        <v>11957</v>
      </c>
      <c r="AB10" s="125">
        <v>11826</v>
      </c>
      <c r="AC10" s="125">
        <v>11845</v>
      </c>
      <c r="AD10" s="125">
        <v>11788</v>
      </c>
      <c r="AE10" s="125">
        <v>11794</v>
      </c>
      <c r="AF10" s="125">
        <v>11742</v>
      </c>
      <c r="AG10" s="125">
        <v>11697</v>
      </c>
      <c r="AH10" s="125">
        <v>11702</v>
      </c>
      <c r="AI10" s="125">
        <v>11560</v>
      </c>
      <c r="AJ10" s="125">
        <v>11512</v>
      </c>
      <c r="AK10" s="125">
        <v>11428</v>
      </c>
      <c r="AL10" s="125">
        <v>11389</v>
      </c>
      <c r="AM10" s="125">
        <v>11318</v>
      </c>
      <c r="AN10" s="125">
        <v>11236</v>
      </c>
      <c r="AO10" s="125">
        <v>11266</v>
      </c>
      <c r="AP10" s="125">
        <v>11225</v>
      </c>
      <c r="AQ10" s="125">
        <v>11236</v>
      </c>
      <c r="AR10" s="125">
        <v>11161</v>
      </c>
      <c r="AS10" s="125">
        <v>11029</v>
      </c>
      <c r="AT10" s="125">
        <v>11120</v>
      </c>
      <c r="AU10" s="125">
        <v>11129</v>
      </c>
      <c r="AV10" s="125">
        <v>10984</v>
      </c>
      <c r="AW10" s="125">
        <v>10982</v>
      </c>
      <c r="AX10" s="125">
        <v>11027</v>
      </c>
      <c r="AY10" s="125">
        <v>11014</v>
      </c>
      <c r="AZ10" s="125">
        <v>10988</v>
      </c>
      <c r="BA10" s="125">
        <v>10956</v>
      </c>
      <c r="BB10" s="125">
        <v>10931</v>
      </c>
      <c r="BC10" s="125">
        <v>11095</v>
      </c>
      <c r="BD10" s="125">
        <v>11135</v>
      </c>
      <c r="BE10" s="125">
        <v>11202</v>
      </c>
      <c r="BF10" s="125">
        <v>11288</v>
      </c>
      <c r="BG10" s="125">
        <v>11321</v>
      </c>
      <c r="BH10" s="125">
        <v>11231</v>
      </c>
      <c r="BI10" s="125">
        <v>11376</v>
      </c>
      <c r="BJ10" s="125">
        <v>11345</v>
      </c>
      <c r="BK10" s="125">
        <v>11348</v>
      </c>
      <c r="BL10" s="125">
        <v>11391</v>
      </c>
      <c r="BM10" s="125">
        <v>11349</v>
      </c>
      <c r="BN10" s="125">
        <v>11499</v>
      </c>
      <c r="BO10" s="125">
        <v>11484</v>
      </c>
      <c r="BP10" s="125">
        <v>11641</v>
      </c>
      <c r="BQ10" s="125">
        <v>11505</v>
      </c>
      <c r="BR10" s="125">
        <v>11392</v>
      </c>
      <c r="BS10" s="125">
        <v>11246</v>
      </c>
      <c r="BT10" s="125">
        <v>11224</v>
      </c>
      <c r="BU10" s="125">
        <v>11242</v>
      </c>
      <c r="BV10" s="125">
        <v>11162</v>
      </c>
      <c r="BW10" s="125">
        <v>11237</v>
      </c>
      <c r="BX10" s="125">
        <v>11206</v>
      </c>
      <c r="BY10" s="125">
        <v>11215</v>
      </c>
      <c r="BZ10" s="125">
        <v>11195</v>
      </c>
      <c r="CA10" s="125">
        <v>11207</v>
      </c>
      <c r="CB10" s="125">
        <v>11212</v>
      </c>
      <c r="CC10" s="125">
        <v>11176</v>
      </c>
      <c r="CD10" s="125">
        <v>11088</v>
      </c>
      <c r="CE10" s="125">
        <v>11098</v>
      </c>
      <c r="CF10" s="125">
        <v>11090</v>
      </c>
      <c r="CG10" s="125">
        <v>11065</v>
      </c>
      <c r="CH10" s="125">
        <v>10986</v>
      </c>
      <c r="CI10" s="125">
        <v>10761</v>
      </c>
      <c r="CJ10" s="125">
        <v>10732</v>
      </c>
      <c r="CK10" s="125">
        <v>10809</v>
      </c>
      <c r="CL10" s="125">
        <v>10896</v>
      </c>
      <c r="CM10" s="125">
        <v>10910</v>
      </c>
      <c r="CN10" s="125">
        <v>10885</v>
      </c>
      <c r="CO10" s="125">
        <v>10821</v>
      </c>
      <c r="CP10" s="125">
        <v>10615</v>
      </c>
      <c r="CQ10" s="125">
        <v>10568</v>
      </c>
      <c r="CR10" s="125">
        <v>10533</v>
      </c>
      <c r="CS10" s="125">
        <v>10478</v>
      </c>
      <c r="CT10" s="125">
        <v>10467</v>
      </c>
      <c r="CU10" s="125">
        <v>10356</v>
      </c>
      <c r="CV10" s="125">
        <v>10337</v>
      </c>
      <c r="CW10" s="125">
        <v>10365</v>
      </c>
      <c r="CX10" s="125">
        <v>10343</v>
      </c>
      <c r="CY10" s="125">
        <v>10307</v>
      </c>
      <c r="CZ10" s="125">
        <v>10292</v>
      </c>
      <c r="DA10" s="125">
        <v>10281</v>
      </c>
      <c r="DB10" s="125">
        <v>10341</v>
      </c>
      <c r="DC10" s="125">
        <v>10196</v>
      </c>
      <c r="DD10" s="125">
        <v>10029</v>
      </c>
      <c r="DE10" s="125">
        <v>10059</v>
      </c>
      <c r="DF10" s="125">
        <v>9961</v>
      </c>
      <c r="DG10" s="125">
        <v>9869</v>
      </c>
      <c r="DH10" s="125">
        <v>9823</v>
      </c>
      <c r="DI10" s="143">
        <v>9746.333333333334</v>
      </c>
      <c r="DJ10" s="143">
        <v>9690.111111111113</v>
      </c>
      <c r="DK10" s="125">
        <v>9620.259259259263</v>
      </c>
      <c r="DL10" s="125">
        <v>9685.56790123457</v>
      </c>
      <c r="DM10" s="125">
        <v>9896</v>
      </c>
      <c r="DN10" s="125">
        <v>9953</v>
      </c>
      <c r="DO10" s="125">
        <v>9953</v>
      </c>
      <c r="DP10" s="125">
        <v>10370</v>
      </c>
      <c r="DQ10" s="125">
        <v>9874</v>
      </c>
      <c r="DR10" s="125">
        <v>9909</v>
      </c>
      <c r="DS10" s="125">
        <v>9915</v>
      </c>
      <c r="DT10" s="125">
        <v>9961</v>
      </c>
      <c r="DU10" s="125">
        <v>9955</v>
      </c>
      <c r="DV10" s="125">
        <v>9883</v>
      </c>
      <c r="DW10" s="125">
        <v>9885</v>
      </c>
      <c r="DX10" s="125">
        <v>9872</v>
      </c>
      <c r="DY10" s="125">
        <v>9721</v>
      </c>
      <c r="DZ10" s="125">
        <v>9705</v>
      </c>
      <c r="EA10" s="125">
        <v>9680</v>
      </c>
      <c r="EB10" s="125">
        <v>9627</v>
      </c>
      <c r="EC10" s="125">
        <v>9598</v>
      </c>
      <c r="ED10" s="125">
        <v>9592</v>
      </c>
      <c r="EE10" s="125">
        <v>9623</v>
      </c>
      <c r="EF10" s="125">
        <v>9619</v>
      </c>
      <c r="EG10" s="125">
        <v>9533</v>
      </c>
      <c r="EH10" s="125">
        <v>9533</v>
      </c>
      <c r="EI10" s="125">
        <v>9306</v>
      </c>
      <c r="EJ10" s="125">
        <v>9191</v>
      </c>
      <c r="EK10" s="125">
        <v>9176</v>
      </c>
      <c r="EL10" s="125">
        <v>9141</v>
      </c>
      <c r="EM10" s="125">
        <v>9137</v>
      </c>
      <c r="EN10" s="125">
        <v>9085</v>
      </c>
      <c r="EO10" s="125">
        <v>9042</v>
      </c>
      <c r="EP10" s="125">
        <v>9033</v>
      </c>
      <c r="EQ10" s="125">
        <v>9019</v>
      </c>
      <c r="ER10" s="125">
        <v>9007</v>
      </c>
      <c r="ES10" s="125">
        <v>8974</v>
      </c>
      <c r="ET10" s="125">
        <v>8874</v>
      </c>
      <c r="EU10" s="125">
        <v>8924</v>
      </c>
      <c r="EV10" s="125">
        <v>8802</v>
      </c>
      <c r="EW10" s="125">
        <v>8792</v>
      </c>
      <c r="EX10" s="125">
        <v>8694</v>
      </c>
      <c r="EY10" s="125">
        <v>8589</v>
      </c>
      <c r="EZ10" s="125">
        <v>8474</v>
      </c>
      <c r="FA10" s="125">
        <v>8465</v>
      </c>
      <c r="FB10" s="125">
        <v>8395</v>
      </c>
      <c r="FC10" s="125">
        <v>8395</v>
      </c>
      <c r="FD10" s="125">
        <v>8381</v>
      </c>
      <c r="FE10" s="125">
        <v>8296</v>
      </c>
      <c r="FF10" s="125">
        <v>8189</v>
      </c>
      <c r="FG10" s="125">
        <v>8004</v>
      </c>
      <c r="FH10" s="125">
        <v>7897</v>
      </c>
      <c r="FI10" s="125">
        <v>7855</v>
      </c>
      <c r="FJ10" s="125">
        <v>7793</v>
      </c>
      <c r="FK10" s="125">
        <v>7783</v>
      </c>
      <c r="FL10" s="125">
        <v>7824</v>
      </c>
      <c r="FM10" s="125">
        <v>7776</v>
      </c>
      <c r="FN10" s="125">
        <v>7691</v>
      </c>
      <c r="FO10" s="125">
        <v>7662</v>
      </c>
      <c r="FP10" s="125">
        <v>7657</v>
      </c>
      <c r="FQ10" s="125">
        <v>7573</v>
      </c>
      <c r="FR10" s="125">
        <v>7539</v>
      </c>
      <c r="FS10" s="125">
        <v>7534</v>
      </c>
      <c r="FT10" s="125">
        <v>7580</v>
      </c>
      <c r="FU10" s="125">
        <v>7577</v>
      </c>
      <c r="FV10" s="125">
        <v>7578</v>
      </c>
      <c r="FW10" s="125">
        <v>7574</v>
      </c>
      <c r="FX10" s="125">
        <v>7520</v>
      </c>
      <c r="FY10" s="125">
        <v>7521</v>
      </c>
      <c r="FZ10" s="125">
        <v>7489</v>
      </c>
      <c r="GA10" s="125">
        <v>7480</v>
      </c>
      <c r="GB10" s="125">
        <v>7416</v>
      </c>
      <c r="GC10" s="125">
        <v>7411</v>
      </c>
      <c r="GD10" s="125">
        <v>7333</v>
      </c>
      <c r="GE10" s="125">
        <v>7337</v>
      </c>
      <c r="GF10" s="125">
        <v>7322</v>
      </c>
      <c r="GG10" s="125">
        <v>7312</v>
      </c>
      <c r="GH10" s="125">
        <v>7347</v>
      </c>
      <c r="GI10" s="125">
        <v>7354</v>
      </c>
      <c r="GJ10" s="125">
        <v>7355</v>
      </c>
      <c r="GK10" s="125">
        <v>7317</v>
      </c>
      <c r="GL10" s="125">
        <v>7342</v>
      </c>
      <c r="GM10" s="125">
        <v>7425</v>
      </c>
      <c r="GN10" s="125">
        <v>7408</v>
      </c>
      <c r="GO10" s="125">
        <v>7371</v>
      </c>
      <c r="GP10" s="125">
        <v>7349</v>
      </c>
      <c r="GQ10" s="125">
        <v>7435</v>
      </c>
      <c r="GR10" s="125">
        <v>7466</v>
      </c>
      <c r="GS10" s="125">
        <v>7428</v>
      </c>
      <c r="GT10" s="125">
        <f>+'[1]Jul14'!$F10</f>
        <v>7434</v>
      </c>
      <c r="GU10" s="125">
        <f>+'[1]Aug14'!$F10</f>
        <v>7423</v>
      </c>
      <c r="GV10" s="125">
        <f>+'[1]Sep14'!$F10</f>
        <v>7452</v>
      </c>
      <c r="GW10" s="125">
        <f>+'[1]Oct14'!$F10</f>
        <v>7387</v>
      </c>
      <c r="GX10" s="125">
        <f>+'[1]Nov14'!$F10</f>
        <v>7361</v>
      </c>
      <c r="GY10" s="125">
        <f>+'[1]Dec14'!$F10</f>
        <v>7399</v>
      </c>
      <c r="GZ10" s="125">
        <f>+'[1]Jan15'!$F10</f>
        <v>7376</v>
      </c>
      <c r="HA10" s="125">
        <f>+'[1]Feb15'!$F10</f>
        <v>7342</v>
      </c>
      <c r="HB10" s="125">
        <f>+'[1]Mar15'!$F10</f>
        <v>7309</v>
      </c>
      <c r="HC10" s="125">
        <f>+'[1]Apr15'!$F10</f>
        <v>7115</v>
      </c>
      <c r="HD10" s="125">
        <f>+'[1]May15'!$F10</f>
        <v>7369</v>
      </c>
      <c r="HE10" s="125">
        <f>+'[1]Jun15'!$F10</f>
        <v>7378</v>
      </c>
      <c r="HF10" s="125">
        <f>+'[2]Jul15'!$F10</f>
        <v>7342</v>
      </c>
      <c r="HG10" s="125">
        <f>+'[2]Aug15'!$F10</f>
        <v>7320</v>
      </c>
      <c r="HH10" s="125">
        <f>+'[2]Sep15'!$F10</f>
        <v>7314</v>
      </c>
      <c r="HI10" s="125">
        <f>+'[2]Oct15'!$F10</f>
        <v>7286</v>
      </c>
      <c r="HJ10" s="125">
        <f>+'[2]Nov15'!$F10</f>
        <v>7240</v>
      </c>
      <c r="HK10" s="125">
        <f>+'[2]Dec15'!$F10</f>
        <v>7164</v>
      </c>
      <c r="HL10" s="125">
        <f>+'[2]Jan16'!$F10</f>
        <v>7121</v>
      </c>
      <c r="HM10" s="125">
        <f>+'[2]Feb16'!$F10</f>
        <v>7142</v>
      </c>
      <c r="HN10" s="125">
        <f>+'[2]Mar16'!$F10</f>
        <v>7084</v>
      </c>
      <c r="HO10" s="125">
        <f>+'[2]Apr16'!$F10</f>
        <v>7026</v>
      </c>
      <c r="HP10" s="125">
        <f>+'[2]May16'!$F10</f>
        <v>6945</v>
      </c>
      <c r="HQ10" s="125">
        <f>+'[2]Jun16'!$F10</f>
        <v>6968</v>
      </c>
      <c r="HR10" s="125">
        <f>+'[3]Jul16'!$F10</f>
        <v>6911</v>
      </c>
      <c r="HS10" s="125">
        <f>+'[3]Aug16'!$F10</f>
        <v>6871</v>
      </c>
      <c r="HT10" s="125">
        <f>+'[3]Sep16'!$F10</f>
        <v>6871</v>
      </c>
      <c r="HU10" s="125">
        <f>+'[3]Oct16'!$F10</f>
        <v>6892</v>
      </c>
      <c r="HV10" s="125">
        <f>+'[3]Nov16'!$F10</f>
        <v>6828</v>
      </c>
      <c r="HW10" s="125">
        <f>+'[3]Dec16'!$F10</f>
        <v>6767</v>
      </c>
      <c r="HX10" s="125">
        <f>+'[3]Jan17'!$F10</f>
        <v>6710</v>
      </c>
      <c r="HY10" s="125">
        <f>+'[3]Feb17'!$F10</f>
        <v>6653</v>
      </c>
      <c r="HZ10" s="125">
        <f>+'[3]Mar17'!$F10</f>
        <v>6602</v>
      </c>
      <c r="IA10" s="125">
        <f>+'[3]Apr17'!$F10</f>
        <v>6605</v>
      </c>
      <c r="IB10" s="125">
        <f>+'[3]May17'!$F10</f>
        <v>6572</v>
      </c>
      <c r="IC10" s="125">
        <f>+'[3]Jun17'!$F10</f>
        <v>6472</v>
      </c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</row>
    <row r="11" spans="1:249" ht="12.75">
      <c r="A11" s="20">
        <v>5</v>
      </c>
      <c r="B11" s="21" t="s">
        <v>17</v>
      </c>
      <c r="C11" s="124">
        <v>9300</v>
      </c>
      <c r="D11" s="125">
        <v>8714</v>
      </c>
      <c r="E11" s="125"/>
      <c r="F11" s="125"/>
      <c r="G11" s="125"/>
      <c r="H11" s="125"/>
      <c r="I11" s="125">
        <v>8625</v>
      </c>
      <c r="J11" s="125">
        <v>8646</v>
      </c>
      <c r="K11" s="125"/>
      <c r="L11" s="125">
        <v>8667</v>
      </c>
      <c r="M11" s="125">
        <v>7644</v>
      </c>
      <c r="N11" s="125"/>
      <c r="O11" s="125">
        <v>8877</v>
      </c>
      <c r="P11" s="125">
        <v>8877</v>
      </c>
      <c r="Q11" s="125"/>
      <c r="R11" s="125"/>
      <c r="S11" s="125"/>
      <c r="T11" s="125"/>
      <c r="U11" s="125">
        <v>8366</v>
      </c>
      <c r="V11" s="125">
        <v>8356</v>
      </c>
      <c r="W11" s="125">
        <v>8468</v>
      </c>
      <c r="X11" s="125">
        <v>8322</v>
      </c>
      <c r="Y11" s="125">
        <v>8343</v>
      </c>
      <c r="Z11" s="125">
        <v>8287</v>
      </c>
      <c r="AA11" s="125">
        <v>8286</v>
      </c>
      <c r="AB11" s="125">
        <v>8245</v>
      </c>
      <c r="AC11" s="125">
        <v>8230</v>
      </c>
      <c r="AD11" s="125">
        <v>8157</v>
      </c>
      <c r="AE11" s="125">
        <v>8057</v>
      </c>
      <c r="AF11" s="125">
        <v>7998</v>
      </c>
      <c r="AG11" s="125">
        <v>7884</v>
      </c>
      <c r="AH11" s="125">
        <v>7646</v>
      </c>
      <c r="AI11" s="125">
        <v>7491</v>
      </c>
      <c r="AJ11" s="125">
        <v>7382</v>
      </c>
      <c r="AK11" s="125">
        <v>7291</v>
      </c>
      <c r="AL11" s="125">
        <v>7291</v>
      </c>
      <c r="AM11" s="125">
        <v>7169</v>
      </c>
      <c r="AN11" s="125">
        <v>7190</v>
      </c>
      <c r="AO11" s="125">
        <v>7190</v>
      </c>
      <c r="AP11" s="125">
        <v>7071</v>
      </c>
      <c r="AQ11" s="125">
        <v>7042</v>
      </c>
      <c r="AR11" s="125">
        <v>7007</v>
      </c>
      <c r="AS11" s="125">
        <v>6991</v>
      </c>
      <c r="AT11" s="125">
        <v>6941</v>
      </c>
      <c r="AU11" s="125">
        <v>6977</v>
      </c>
      <c r="AV11" s="125">
        <v>6945</v>
      </c>
      <c r="AW11" s="125">
        <v>6977</v>
      </c>
      <c r="AX11" s="125">
        <v>6969</v>
      </c>
      <c r="AY11" s="125">
        <v>6961</v>
      </c>
      <c r="AZ11" s="125">
        <v>7079</v>
      </c>
      <c r="BA11" s="125">
        <v>7016</v>
      </c>
      <c r="BB11" s="125">
        <v>7051</v>
      </c>
      <c r="BC11" s="125">
        <v>7144</v>
      </c>
      <c r="BD11" s="125">
        <v>7086</v>
      </c>
      <c r="BE11" s="125">
        <v>7122</v>
      </c>
      <c r="BF11" s="125">
        <v>7145</v>
      </c>
      <c r="BG11" s="125">
        <v>7129</v>
      </c>
      <c r="BH11" s="125">
        <v>7147</v>
      </c>
      <c r="BI11" s="125">
        <v>7290</v>
      </c>
      <c r="BJ11" s="125">
        <v>7212</v>
      </c>
      <c r="BK11" s="125">
        <v>7372</v>
      </c>
      <c r="BL11" s="125">
        <v>7352</v>
      </c>
      <c r="BM11" s="125">
        <v>7421</v>
      </c>
      <c r="BN11" s="125">
        <v>7419</v>
      </c>
      <c r="BO11" s="125">
        <v>7469</v>
      </c>
      <c r="BP11" s="125">
        <v>7485</v>
      </c>
      <c r="BQ11" s="125">
        <v>7504</v>
      </c>
      <c r="BR11" s="125">
        <v>7501</v>
      </c>
      <c r="BS11" s="125">
        <v>7548</v>
      </c>
      <c r="BT11" s="125">
        <v>7522</v>
      </c>
      <c r="BU11" s="125">
        <v>7517</v>
      </c>
      <c r="BV11" s="125">
        <v>7558</v>
      </c>
      <c r="BW11" s="125">
        <v>7530</v>
      </c>
      <c r="BX11" s="125">
        <v>7531</v>
      </c>
      <c r="BY11" s="125">
        <v>7565</v>
      </c>
      <c r="BZ11" s="125">
        <v>7578</v>
      </c>
      <c r="CA11" s="125">
        <v>7547</v>
      </c>
      <c r="CB11" s="125">
        <v>7309</v>
      </c>
      <c r="CC11" s="125">
        <v>7525</v>
      </c>
      <c r="CD11" s="125">
        <v>7537</v>
      </c>
      <c r="CE11" s="125">
        <v>7334</v>
      </c>
      <c r="CF11" s="125">
        <v>7561</v>
      </c>
      <c r="CG11" s="125">
        <v>7373</v>
      </c>
      <c r="CH11" s="125">
        <v>7344</v>
      </c>
      <c r="CI11" s="125">
        <v>7246</v>
      </c>
      <c r="CJ11" s="125">
        <v>7193</v>
      </c>
      <c r="CK11" s="125">
        <v>7166</v>
      </c>
      <c r="CL11" s="125">
        <v>7262</v>
      </c>
      <c r="CM11" s="125">
        <v>7215</v>
      </c>
      <c r="CN11" s="125">
        <v>7213</v>
      </c>
      <c r="CO11" s="125">
        <v>7196</v>
      </c>
      <c r="CP11" s="125">
        <v>7101</v>
      </c>
      <c r="CQ11" s="125">
        <v>7131</v>
      </c>
      <c r="CR11" s="125">
        <v>7099</v>
      </c>
      <c r="CS11" s="125">
        <v>7173</v>
      </c>
      <c r="CT11" s="125">
        <v>7159</v>
      </c>
      <c r="CU11" s="125">
        <v>7058</v>
      </c>
      <c r="CV11" s="125">
        <v>7025</v>
      </c>
      <c r="CW11" s="125">
        <v>7072</v>
      </c>
      <c r="CX11" s="125">
        <v>7016</v>
      </c>
      <c r="CY11" s="125">
        <v>7065</v>
      </c>
      <c r="CZ11" s="125">
        <v>7124</v>
      </c>
      <c r="DA11" s="125">
        <v>7132</v>
      </c>
      <c r="DB11" s="125">
        <v>7197</v>
      </c>
      <c r="DC11" s="125">
        <v>7230</v>
      </c>
      <c r="DD11" s="125">
        <v>7197</v>
      </c>
      <c r="DE11" s="125">
        <v>7164</v>
      </c>
      <c r="DF11" s="125">
        <v>7086</v>
      </c>
      <c r="DG11" s="125">
        <v>7080</v>
      </c>
      <c r="DH11" s="125">
        <v>7080</v>
      </c>
      <c r="DI11" s="143">
        <v>7076</v>
      </c>
      <c r="DJ11" s="143">
        <v>7074.666666666667</v>
      </c>
      <c r="DK11" s="125">
        <v>7071.555555555557</v>
      </c>
      <c r="DL11" s="125">
        <v>7074.074074074076</v>
      </c>
      <c r="DM11" s="125">
        <v>7307</v>
      </c>
      <c r="DN11" s="125">
        <v>7279</v>
      </c>
      <c r="DO11" s="125">
        <v>7279</v>
      </c>
      <c r="DP11" s="125">
        <v>7253</v>
      </c>
      <c r="DQ11" s="125">
        <v>7278</v>
      </c>
      <c r="DR11" s="125">
        <v>7315</v>
      </c>
      <c r="DS11" s="125">
        <v>7243</v>
      </c>
      <c r="DT11" s="125">
        <v>7218</v>
      </c>
      <c r="DU11" s="125">
        <v>7221</v>
      </c>
      <c r="DV11" s="125">
        <v>7254</v>
      </c>
      <c r="DW11" s="125">
        <v>7258</v>
      </c>
      <c r="DX11" s="125">
        <v>7271</v>
      </c>
      <c r="DY11" s="125">
        <v>7303</v>
      </c>
      <c r="DZ11" s="125">
        <v>7343</v>
      </c>
      <c r="EA11" s="125">
        <v>7335</v>
      </c>
      <c r="EB11" s="125">
        <v>7361</v>
      </c>
      <c r="EC11" s="125">
        <v>7389</v>
      </c>
      <c r="ED11" s="125">
        <v>7387</v>
      </c>
      <c r="EE11" s="125">
        <v>7432</v>
      </c>
      <c r="EF11" s="125">
        <v>7405</v>
      </c>
      <c r="EG11" s="125">
        <v>7379</v>
      </c>
      <c r="EH11" s="125">
        <v>7379</v>
      </c>
      <c r="EI11" s="125">
        <v>7352</v>
      </c>
      <c r="EJ11" s="125">
        <v>7373</v>
      </c>
      <c r="EK11" s="125">
        <v>7385</v>
      </c>
      <c r="EL11" s="125">
        <v>7382</v>
      </c>
      <c r="EM11" s="125">
        <v>7383</v>
      </c>
      <c r="EN11" s="125">
        <v>7341</v>
      </c>
      <c r="EO11" s="125">
        <v>7340</v>
      </c>
      <c r="EP11" s="125">
        <v>7168</v>
      </c>
      <c r="EQ11" s="125">
        <v>7242</v>
      </c>
      <c r="ER11" s="125">
        <v>7294</v>
      </c>
      <c r="ES11" s="125">
        <v>7340</v>
      </c>
      <c r="ET11" s="125">
        <v>7315</v>
      </c>
      <c r="EU11" s="125">
        <v>7333</v>
      </c>
      <c r="EV11" s="125">
        <v>7324</v>
      </c>
      <c r="EW11" s="125">
        <v>7319</v>
      </c>
      <c r="EX11" s="125">
        <v>7338</v>
      </c>
      <c r="EY11" s="125">
        <v>7354</v>
      </c>
      <c r="EZ11" s="125">
        <v>7347</v>
      </c>
      <c r="FA11" s="125">
        <v>7533</v>
      </c>
      <c r="FB11" s="125">
        <v>7374</v>
      </c>
      <c r="FC11" s="125">
        <v>7381</v>
      </c>
      <c r="FD11" s="125">
        <v>7380</v>
      </c>
      <c r="FE11" s="125">
        <v>7415</v>
      </c>
      <c r="FF11" s="125">
        <v>7403</v>
      </c>
      <c r="FG11" s="125">
        <v>7396</v>
      </c>
      <c r="FH11" s="125">
        <v>7387</v>
      </c>
      <c r="FI11" s="125">
        <v>7432</v>
      </c>
      <c r="FJ11" s="125">
        <v>7474</v>
      </c>
      <c r="FK11" s="125">
        <v>7395</v>
      </c>
      <c r="FL11" s="125">
        <v>7423</v>
      </c>
      <c r="FM11" s="125">
        <v>7373</v>
      </c>
      <c r="FN11" s="125">
        <v>7423</v>
      </c>
      <c r="FO11" s="125">
        <v>7461</v>
      </c>
      <c r="FP11" s="125">
        <v>7446</v>
      </c>
      <c r="FQ11" s="125">
        <v>7442</v>
      </c>
      <c r="FR11" s="125">
        <v>7410</v>
      </c>
      <c r="FS11" s="125">
        <v>7441</v>
      </c>
      <c r="FT11" s="125">
        <v>7410</v>
      </c>
      <c r="FU11" s="125">
        <v>7377</v>
      </c>
      <c r="FV11" s="125">
        <v>7306</v>
      </c>
      <c r="FW11" s="125">
        <v>7315</v>
      </c>
      <c r="FX11" s="125">
        <v>7298</v>
      </c>
      <c r="FY11" s="125">
        <v>7358</v>
      </c>
      <c r="FZ11" s="125">
        <v>7355</v>
      </c>
      <c r="GA11" s="125">
        <v>7349</v>
      </c>
      <c r="GB11" s="125">
        <v>7303</v>
      </c>
      <c r="GC11" s="125">
        <v>7313</v>
      </c>
      <c r="GD11" s="125">
        <v>7238</v>
      </c>
      <c r="GE11" s="125">
        <v>7222</v>
      </c>
      <c r="GF11" s="125">
        <v>7240</v>
      </c>
      <c r="GG11" s="125">
        <v>7168</v>
      </c>
      <c r="GH11" s="125">
        <v>7222</v>
      </c>
      <c r="GI11" s="125">
        <v>7185</v>
      </c>
      <c r="GJ11" s="125">
        <v>7129</v>
      </c>
      <c r="GK11" s="125">
        <v>7090</v>
      </c>
      <c r="GL11" s="125">
        <v>7097</v>
      </c>
      <c r="GM11" s="125">
        <v>7102</v>
      </c>
      <c r="GN11" s="125">
        <v>7153</v>
      </c>
      <c r="GO11" s="125">
        <v>7136</v>
      </c>
      <c r="GP11" s="125">
        <v>7090</v>
      </c>
      <c r="GQ11" s="125">
        <v>7079</v>
      </c>
      <c r="GR11" s="125">
        <v>7077</v>
      </c>
      <c r="GS11" s="125">
        <v>7002</v>
      </c>
      <c r="GT11" s="125">
        <f>+'[1]Jul14'!$F11</f>
        <v>7016</v>
      </c>
      <c r="GU11" s="125">
        <f>+'[1]Aug14'!$F11</f>
        <v>7068</v>
      </c>
      <c r="GV11" s="125">
        <f>+'[1]Sep14'!$F11</f>
        <v>7009</v>
      </c>
      <c r="GW11" s="125">
        <f>+'[1]Oct14'!$F11</f>
        <v>7063</v>
      </c>
      <c r="GX11" s="125">
        <f>+'[1]Nov14'!$F11</f>
        <v>7069</v>
      </c>
      <c r="GY11" s="125">
        <f>+'[1]Dec14'!$F11</f>
        <v>7133</v>
      </c>
      <c r="GZ11" s="125">
        <f>+'[1]Jan15'!$F11</f>
        <v>7115</v>
      </c>
      <c r="HA11" s="125">
        <f>+'[1]Feb15'!$F11</f>
        <v>7135</v>
      </c>
      <c r="HB11" s="125">
        <f>+'[1]Mar15'!$F11</f>
        <v>7134</v>
      </c>
      <c r="HC11" s="125">
        <f>+'[1]Apr15'!$F11</f>
        <v>7302</v>
      </c>
      <c r="HD11" s="125">
        <f>+'[1]May15'!$F11</f>
        <v>7136</v>
      </c>
      <c r="HE11" s="125">
        <f>+'[1]Jun15'!$F11</f>
        <v>7147</v>
      </c>
      <c r="HF11" s="125">
        <f>+'[2]Jul15'!$F11</f>
        <v>7088</v>
      </c>
      <c r="HG11" s="125">
        <f>+'[2]Aug15'!$F11</f>
        <v>7090</v>
      </c>
      <c r="HH11" s="125">
        <f>+'[2]Sep15'!$F11</f>
        <v>7087</v>
      </c>
      <c r="HI11" s="125">
        <f>+'[2]Oct15'!$F11</f>
        <v>7028</v>
      </c>
      <c r="HJ11" s="125">
        <f>+'[2]Nov15'!$F11</f>
        <v>7090</v>
      </c>
      <c r="HK11" s="125">
        <f>+'[2]Dec15'!$F11</f>
        <v>7048</v>
      </c>
      <c r="HL11" s="125">
        <f>+'[2]Jan16'!$F11</f>
        <v>7025</v>
      </c>
      <c r="HM11" s="125">
        <f>+'[2]Feb16'!$F11</f>
        <v>7026</v>
      </c>
      <c r="HN11" s="125">
        <f>+'[2]Mar16'!$F11</f>
        <v>7020</v>
      </c>
      <c r="HO11" s="125">
        <f>+'[2]Apr16'!$F11</f>
        <v>7014</v>
      </c>
      <c r="HP11" s="125">
        <f>+'[2]May16'!$F11</f>
        <v>6989</v>
      </c>
      <c r="HQ11" s="125">
        <f>+'[2]Jun16'!$F11</f>
        <v>7023</v>
      </c>
      <c r="HR11" s="125">
        <f>+'[3]Jul16'!$F11</f>
        <v>7073</v>
      </c>
      <c r="HS11" s="125">
        <f>+'[3]Aug16'!$F11</f>
        <v>7056</v>
      </c>
      <c r="HT11" s="125">
        <f>+'[3]Sep16'!$F11</f>
        <v>7056</v>
      </c>
      <c r="HU11" s="125">
        <f>+'[3]Oct16'!$F11</f>
        <v>6993</v>
      </c>
      <c r="HV11" s="125">
        <f>+'[3]Nov16'!$F11</f>
        <v>6988</v>
      </c>
      <c r="HW11" s="125">
        <f>+'[3]Dec16'!$F11</f>
        <v>6926</v>
      </c>
      <c r="HX11" s="125">
        <f>+'[3]Jan17'!$F11</f>
        <v>6914</v>
      </c>
      <c r="HY11" s="125">
        <f>+'[3]Feb17'!$F11</f>
        <v>6901</v>
      </c>
      <c r="HZ11" s="125">
        <f>+'[3]Mar17'!$F11</f>
        <v>6862</v>
      </c>
      <c r="IA11" s="125">
        <f>+'[3]Apr17'!$F11</f>
        <v>6859</v>
      </c>
      <c r="IB11" s="125">
        <f>+'[3]May17'!$F11</f>
        <v>6768</v>
      </c>
      <c r="IC11" s="125">
        <f>+'[3]Jun17'!$F11</f>
        <v>6794</v>
      </c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</row>
    <row r="12" spans="1:249" ht="12.75">
      <c r="A12" s="20">
        <v>6</v>
      </c>
      <c r="B12" s="21" t="s">
        <v>18</v>
      </c>
      <c r="C12" s="124">
        <v>4690</v>
      </c>
      <c r="D12" s="125">
        <v>4786</v>
      </c>
      <c r="E12" s="125"/>
      <c r="F12" s="125"/>
      <c r="G12" s="125"/>
      <c r="H12" s="125"/>
      <c r="I12" s="125">
        <v>4806</v>
      </c>
      <c r="J12" s="125">
        <v>4801</v>
      </c>
      <c r="K12" s="125"/>
      <c r="L12" s="125">
        <v>4851</v>
      </c>
      <c r="M12" s="125">
        <v>4793</v>
      </c>
      <c r="N12" s="125"/>
      <c r="O12" s="125">
        <v>4780</v>
      </c>
      <c r="P12" s="125">
        <v>4756</v>
      </c>
      <c r="Q12" s="125"/>
      <c r="R12" s="125"/>
      <c r="S12" s="125"/>
      <c r="T12" s="125"/>
      <c r="U12" s="125">
        <v>4710</v>
      </c>
      <c r="V12" s="125">
        <v>4726</v>
      </c>
      <c r="W12" s="125">
        <v>4597</v>
      </c>
      <c r="X12" s="125">
        <v>4653</v>
      </c>
      <c r="Y12" s="125">
        <v>4545</v>
      </c>
      <c r="Z12" s="125">
        <v>4526</v>
      </c>
      <c r="AA12" s="125">
        <v>4477</v>
      </c>
      <c r="AB12" s="125">
        <v>4471</v>
      </c>
      <c r="AC12" s="125">
        <v>4447</v>
      </c>
      <c r="AD12" s="125">
        <v>4424</v>
      </c>
      <c r="AE12" s="125">
        <v>4324</v>
      </c>
      <c r="AF12" s="125">
        <v>4333</v>
      </c>
      <c r="AG12" s="125">
        <v>4270</v>
      </c>
      <c r="AH12" s="125">
        <v>4276</v>
      </c>
      <c r="AI12" s="125">
        <v>4250</v>
      </c>
      <c r="AJ12" s="125">
        <v>4220</v>
      </c>
      <c r="AK12" s="125">
        <v>4190</v>
      </c>
      <c r="AL12" s="125">
        <v>4244</v>
      </c>
      <c r="AM12" s="125">
        <v>4131</v>
      </c>
      <c r="AN12" s="125">
        <v>4125</v>
      </c>
      <c r="AO12" s="125">
        <v>4358</v>
      </c>
      <c r="AP12" s="125">
        <v>4077</v>
      </c>
      <c r="AQ12" s="125">
        <v>4425</v>
      </c>
      <c r="AR12" s="125">
        <v>4406</v>
      </c>
      <c r="AS12" s="125">
        <v>4393</v>
      </c>
      <c r="AT12" s="125">
        <v>4330</v>
      </c>
      <c r="AU12" s="125">
        <v>4316</v>
      </c>
      <c r="AV12" s="125">
        <v>4287</v>
      </c>
      <c r="AW12" s="125">
        <v>4243</v>
      </c>
      <c r="AX12" s="125">
        <v>4231</v>
      </c>
      <c r="AY12" s="125">
        <v>4200</v>
      </c>
      <c r="AZ12" s="125">
        <v>4209</v>
      </c>
      <c r="BA12" s="125">
        <v>4231</v>
      </c>
      <c r="BB12" s="125">
        <v>4245</v>
      </c>
      <c r="BC12" s="125">
        <v>4258</v>
      </c>
      <c r="BD12" s="125">
        <v>4266</v>
      </c>
      <c r="BE12" s="125">
        <v>4291</v>
      </c>
      <c r="BF12" s="125">
        <v>4344</v>
      </c>
      <c r="BG12" s="125">
        <v>4345</v>
      </c>
      <c r="BH12" s="125">
        <v>4384</v>
      </c>
      <c r="BI12" s="125">
        <v>4395</v>
      </c>
      <c r="BJ12" s="125">
        <v>4410</v>
      </c>
      <c r="BK12" s="125">
        <v>4370</v>
      </c>
      <c r="BL12" s="125">
        <v>4409</v>
      </c>
      <c r="BM12" s="125">
        <v>4327</v>
      </c>
      <c r="BN12" s="125">
        <v>4244</v>
      </c>
      <c r="BO12" s="125">
        <v>5330</v>
      </c>
      <c r="BP12" s="125">
        <v>4242</v>
      </c>
      <c r="BQ12" s="125">
        <v>4251</v>
      </c>
      <c r="BR12" s="125">
        <v>4185</v>
      </c>
      <c r="BS12" s="125">
        <v>4096</v>
      </c>
      <c r="BT12" s="125">
        <v>4046</v>
      </c>
      <c r="BU12" s="125">
        <v>3979</v>
      </c>
      <c r="BV12" s="125">
        <v>3925</v>
      </c>
      <c r="BW12" s="125">
        <v>3909</v>
      </c>
      <c r="BX12" s="125">
        <v>3873</v>
      </c>
      <c r="BY12" s="125">
        <v>3865</v>
      </c>
      <c r="BZ12" s="125">
        <v>3805</v>
      </c>
      <c r="CA12" s="125">
        <v>3797</v>
      </c>
      <c r="CB12" s="125">
        <v>3814</v>
      </c>
      <c r="CC12" s="125">
        <v>3776</v>
      </c>
      <c r="CD12" s="125">
        <v>3780</v>
      </c>
      <c r="CE12" s="125">
        <v>3779</v>
      </c>
      <c r="CF12" s="125">
        <v>3758</v>
      </c>
      <c r="CG12" s="125">
        <v>3752</v>
      </c>
      <c r="CH12" s="125">
        <v>3710</v>
      </c>
      <c r="CI12" s="125">
        <v>3627</v>
      </c>
      <c r="CJ12" s="125">
        <v>3613</v>
      </c>
      <c r="CK12" s="125">
        <v>3612</v>
      </c>
      <c r="CL12" s="125">
        <v>3598</v>
      </c>
      <c r="CM12" s="125">
        <v>3596</v>
      </c>
      <c r="CN12" s="125">
        <v>3663</v>
      </c>
      <c r="CO12" s="125">
        <v>3574</v>
      </c>
      <c r="CP12" s="125">
        <v>3585</v>
      </c>
      <c r="CQ12" s="125">
        <v>3555</v>
      </c>
      <c r="CR12" s="125">
        <v>3563</v>
      </c>
      <c r="CS12" s="125">
        <v>3537</v>
      </c>
      <c r="CT12" s="125">
        <v>3545</v>
      </c>
      <c r="CU12" s="125">
        <v>3512</v>
      </c>
      <c r="CV12" s="125">
        <v>3553</v>
      </c>
      <c r="CW12" s="125">
        <v>3566</v>
      </c>
      <c r="CX12" s="125">
        <v>3513</v>
      </c>
      <c r="CY12" s="125">
        <v>3508</v>
      </c>
      <c r="CZ12" s="125">
        <v>3468</v>
      </c>
      <c r="DA12" s="125">
        <v>3492</v>
      </c>
      <c r="DB12" s="125">
        <v>3499</v>
      </c>
      <c r="DC12" s="125">
        <v>3441</v>
      </c>
      <c r="DD12" s="125">
        <v>3394</v>
      </c>
      <c r="DE12" s="125">
        <v>3391</v>
      </c>
      <c r="DF12" s="125">
        <v>3342</v>
      </c>
      <c r="DG12" s="125">
        <v>3348</v>
      </c>
      <c r="DH12" s="125">
        <v>3345</v>
      </c>
      <c r="DI12" s="143">
        <v>3348</v>
      </c>
      <c r="DJ12" s="143">
        <v>3347</v>
      </c>
      <c r="DK12" s="125">
        <v>3348.6666666666665</v>
      </c>
      <c r="DL12" s="125">
        <v>3347.8888888888887</v>
      </c>
      <c r="DM12" s="125">
        <v>3358</v>
      </c>
      <c r="DN12" s="125">
        <v>3335</v>
      </c>
      <c r="DO12" s="125">
        <v>3335</v>
      </c>
      <c r="DP12" s="125">
        <v>3263</v>
      </c>
      <c r="DQ12" s="125">
        <v>3227</v>
      </c>
      <c r="DR12" s="125">
        <v>3264</v>
      </c>
      <c r="DS12" s="125">
        <v>3279</v>
      </c>
      <c r="DT12" s="125">
        <v>3225</v>
      </c>
      <c r="DU12" s="125">
        <v>3214</v>
      </c>
      <c r="DV12" s="125">
        <v>3226</v>
      </c>
      <c r="DW12" s="125">
        <v>3226</v>
      </c>
      <c r="DX12" s="125">
        <v>3216</v>
      </c>
      <c r="DY12" s="125">
        <v>3228</v>
      </c>
      <c r="DZ12" s="125">
        <v>3241</v>
      </c>
      <c r="EA12" s="125">
        <v>3297</v>
      </c>
      <c r="EB12" s="125">
        <v>3323</v>
      </c>
      <c r="EC12" s="125">
        <v>3321</v>
      </c>
      <c r="ED12" s="125">
        <v>3339</v>
      </c>
      <c r="EE12" s="125">
        <v>3364</v>
      </c>
      <c r="EF12" s="125">
        <v>3312</v>
      </c>
      <c r="EG12" s="125">
        <v>3295</v>
      </c>
      <c r="EH12" s="125">
        <v>3295</v>
      </c>
      <c r="EI12" s="125">
        <v>3270</v>
      </c>
      <c r="EJ12" s="125">
        <v>3288</v>
      </c>
      <c r="EK12" s="125">
        <v>3236</v>
      </c>
      <c r="EL12" s="125">
        <v>3223</v>
      </c>
      <c r="EM12" s="125">
        <v>3234</v>
      </c>
      <c r="EN12" s="125">
        <v>3178</v>
      </c>
      <c r="EO12" s="125">
        <v>3219</v>
      </c>
      <c r="EP12" s="125">
        <v>3275</v>
      </c>
      <c r="EQ12" s="125">
        <v>3254</v>
      </c>
      <c r="ER12" s="125">
        <v>3219</v>
      </c>
      <c r="ES12" s="125">
        <v>3206</v>
      </c>
      <c r="ET12" s="125">
        <v>3160</v>
      </c>
      <c r="EU12" s="125">
        <v>3190</v>
      </c>
      <c r="EV12" s="125">
        <v>3173</v>
      </c>
      <c r="EW12" s="125">
        <v>3174</v>
      </c>
      <c r="EX12" s="125">
        <v>3156</v>
      </c>
      <c r="EY12" s="125">
        <v>3135</v>
      </c>
      <c r="EZ12" s="125">
        <v>3109</v>
      </c>
      <c r="FA12" s="125">
        <v>3127</v>
      </c>
      <c r="FB12" s="125">
        <v>3113</v>
      </c>
      <c r="FC12" s="125">
        <v>3142</v>
      </c>
      <c r="FD12" s="125">
        <v>3130</v>
      </c>
      <c r="FE12" s="125">
        <v>3083</v>
      </c>
      <c r="FF12" s="125">
        <v>3084</v>
      </c>
      <c r="FG12" s="125">
        <v>3061</v>
      </c>
      <c r="FH12" s="125">
        <v>3034</v>
      </c>
      <c r="FI12" s="125">
        <v>3048</v>
      </c>
      <c r="FJ12" s="125">
        <v>3099</v>
      </c>
      <c r="FK12" s="125">
        <v>3090</v>
      </c>
      <c r="FL12" s="125">
        <v>3106</v>
      </c>
      <c r="FM12" s="125">
        <v>3113</v>
      </c>
      <c r="FN12" s="125">
        <v>3089</v>
      </c>
      <c r="FO12" s="125">
        <v>3098</v>
      </c>
      <c r="FP12" s="125">
        <v>3118</v>
      </c>
      <c r="FQ12" s="125">
        <v>3111</v>
      </c>
      <c r="FR12" s="125">
        <v>3116</v>
      </c>
      <c r="FS12" s="125">
        <v>3051</v>
      </c>
      <c r="FT12" s="125">
        <v>3032</v>
      </c>
      <c r="FU12" s="125">
        <v>3012</v>
      </c>
      <c r="FV12" s="125">
        <v>3005</v>
      </c>
      <c r="FW12" s="125">
        <v>3012</v>
      </c>
      <c r="FX12" s="125">
        <v>3026</v>
      </c>
      <c r="FY12" s="125">
        <v>3059</v>
      </c>
      <c r="FZ12" s="125">
        <v>3077</v>
      </c>
      <c r="GA12" s="125">
        <v>3081</v>
      </c>
      <c r="GB12" s="125">
        <v>3109</v>
      </c>
      <c r="GC12" s="125">
        <v>3106</v>
      </c>
      <c r="GD12" s="125">
        <v>3095</v>
      </c>
      <c r="GE12" s="125">
        <v>3088</v>
      </c>
      <c r="GF12" s="125">
        <v>3069</v>
      </c>
      <c r="GG12" s="125">
        <v>3060</v>
      </c>
      <c r="GH12" s="125">
        <v>3032</v>
      </c>
      <c r="GI12" s="125">
        <v>2987</v>
      </c>
      <c r="GJ12" s="125">
        <v>2992</v>
      </c>
      <c r="GK12" s="125">
        <v>3002</v>
      </c>
      <c r="GL12" s="125">
        <v>2994</v>
      </c>
      <c r="GM12" s="125">
        <v>3000</v>
      </c>
      <c r="GN12" s="125">
        <v>3005</v>
      </c>
      <c r="GO12" s="125">
        <v>2991</v>
      </c>
      <c r="GP12" s="125">
        <v>2966</v>
      </c>
      <c r="GQ12" s="125">
        <v>2983</v>
      </c>
      <c r="GR12" s="125">
        <v>2984</v>
      </c>
      <c r="GS12" s="125">
        <v>2948</v>
      </c>
      <c r="GT12" s="125">
        <f>+'[1]Jul14'!$F12</f>
        <v>2950</v>
      </c>
      <c r="GU12" s="125">
        <f>+'[1]Aug14'!$F12</f>
        <v>2922</v>
      </c>
      <c r="GV12" s="125">
        <f>+'[1]Sep14'!$F12</f>
        <v>2932</v>
      </c>
      <c r="GW12" s="125">
        <f>+'[1]Oct14'!$F12</f>
        <v>2902</v>
      </c>
      <c r="GX12" s="125">
        <f>+'[1]Nov14'!$F12</f>
        <v>2900</v>
      </c>
      <c r="GY12" s="125">
        <f>+'[1]Dec14'!$F12</f>
        <v>2877</v>
      </c>
      <c r="GZ12" s="125">
        <f>+'[1]Jan15'!$F12</f>
        <v>2884</v>
      </c>
      <c r="HA12" s="125">
        <f>+'[1]Feb15'!$F12</f>
        <v>2907</v>
      </c>
      <c r="HB12" s="125">
        <f>+'[1]Mar15'!$F12</f>
        <v>2916</v>
      </c>
      <c r="HC12" s="125">
        <f>+'[1]Apr15'!$F12</f>
        <v>3020</v>
      </c>
      <c r="HD12" s="125">
        <f>+'[1]May15'!$F12</f>
        <v>2948</v>
      </c>
      <c r="HE12" s="125">
        <f>+'[1]Jun15'!$F12</f>
        <v>2949</v>
      </c>
      <c r="HF12" s="125">
        <f>+'[2]Jul15'!$F12</f>
        <v>2949</v>
      </c>
      <c r="HG12" s="125">
        <f>+'[2]Aug15'!$F12</f>
        <v>2918</v>
      </c>
      <c r="HH12" s="125">
        <f>+'[2]Sep15'!$F12</f>
        <v>2920</v>
      </c>
      <c r="HI12" s="125">
        <f>+'[2]Oct15'!$F12</f>
        <v>2843</v>
      </c>
      <c r="HJ12" s="125">
        <f>+'[2]Nov15'!$F12</f>
        <v>2824</v>
      </c>
      <c r="HK12" s="125">
        <f>+'[2]Dec15'!$F12</f>
        <v>2796</v>
      </c>
      <c r="HL12" s="125">
        <f>+'[2]Jan16'!$F12</f>
        <v>2791</v>
      </c>
      <c r="HM12" s="125">
        <f>+'[2]Feb16'!$F12</f>
        <v>2773</v>
      </c>
      <c r="HN12" s="125">
        <f>+'[2]Mar16'!$F12</f>
        <v>2783</v>
      </c>
      <c r="HO12" s="125">
        <f>+'[2]Apr16'!$F12</f>
        <v>2793</v>
      </c>
      <c r="HP12" s="125">
        <f>+'[2]May16'!$F12</f>
        <v>2722</v>
      </c>
      <c r="HQ12" s="125">
        <f>+'[2]Jun16'!$F12</f>
        <v>2710</v>
      </c>
      <c r="HR12" s="125">
        <f>+'[3]Jul16'!$F12</f>
        <v>2697</v>
      </c>
      <c r="HS12" s="125">
        <f>+'[3]Aug16'!$F12</f>
        <v>2694</v>
      </c>
      <c r="HT12" s="125">
        <f>+'[3]Sep16'!$F12</f>
        <v>2694</v>
      </c>
      <c r="HU12" s="125">
        <f>+'[3]Oct16'!$F12</f>
        <v>2657</v>
      </c>
      <c r="HV12" s="125">
        <f>+'[3]Nov16'!$F12</f>
        <v>2616</v>
      </c>
      <c r="HW12" s="125">
        <f>+'[3]Dec16'!$F12</f>
        <v>2611</v>
      </c>
      <c r="HX12" s="125">
        <f>+'[3]Jan17'!$F12</f>
        <v>2610</v>
      </c>
      <c r="HY12" s="125">
        <f>+'[3]Feb17'!$F12</f>
        <v>2608</v>
      </c>
      <c r="HZ12" s="125">
        <f>+'[3]Mar17'!$F12</f>
        <v>2594</v>
      </c>
      <c r="IA12" s="125">
        <f>+'[3]Apr17'!$F12</f>
        <v>2608</v>
      </c>
      <c r="IB12" s="125">
        <f>+'[3]May17'!$F12</f>
        <v>2595</v>
      </c>
      <c r="IC12" s="125">
        <f>+'[3]Jun17'!$F12</f>
        <v>2562</v>
      </c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</row>
    <row r="13" spans="1:249" ht="12.75">
      <c r="A13" s="22">
        <v>7</v>
      </c>
      <c r="B13" s="21" t="s">
        <v>19</v>
      </c>
      <c r="C13" s="124">
        <v>884</v>
      </c>
      <c r="D13" s="125">
        <v>910</v>
      </c>
      <c r="E13" s="125"/>
      <c r="F13" s="125"/>
      <c r="G13" s="125"/>
      <c r="H13" s="125"/>
      <c r="I13" s="125">
        <v>901</v>
      </c>
      <c r="J13" s="125">
        <v>914</v>
      </c>
      <c r="K13" s="125"/>
      <c r="L13" s="125">
        <v>867</v>
      </c>
      <c r="M13" s="125">
        <v>859</v>
      </c>
      <c r="N13" s="125"/>
      <c r="O13" s="125">
        <v>864</v>
      </c>
      <c r="P13" s="125">
        <v>864</v>
      </c>
      <c r="Q13" s="125"/>
      <c r="R13" s="125"/>
      <c r="S13" s="125"/>
      <c r="T13" s="125"/>
      <c r="U13" s="125">
        <v>891</v>
      </c>
      <c r="V13" s="125">
        <v>898</v>
      </c>
      <c r="W13" s="125">
        <v>881</v>
      </c>
      <c r="X13" s="125">
        <v>866</v>
      </c>
      <c r="Y13" s="125">
        <v>833</v>
      </c>
      <c r="Z13" s="125">
        <v>845</v>
      </c>
      <c r="AA13" s="125">
        <v>831</v>
      </c>
      <c r="AB13" s="125">
        <v>816</v>
      </c>
      <c r="AC13" s="125">
        <v>804</v>
      </c>
      <c r="AD13" s="125">
        <v>787</v>
      </c>
      <c r="AE13" s="125">
        <v>755</v>
      </c>
      <c r="AF13" s="125">
        <v>755</v>
      </c>
      <c r="AG13" s="125">
        <v>784</v>
      </c>
      <c r="AH13" s="125">
        <v>869</v>
      </c>
      <c r="AI13" s="125">
        <v>757</v>
      </c>
      <c r="AJ13" s="125">
        <v>770</v>
      </c>
      <c r="AK13" s="125">
        <v>763</v>
      </c>
      <c r="AL13" s="125">
        <v>755</v>
      </c>
      <c r="AM13" s="125">
        <v>747</v>
      </c>
      <c r="AN13" s="125">
        <v>777</v>
      </c>
      <c r="AO13" s="125">
        <v>769</v>
      </c>
      <c r="AP13" s="125">
        <v>796</v>
      </c>
      <c r="AQ13" s="125">
        <v>783</v>
      </c>
      <c r="AR13" s="125">
        <v>784</v>
      </c>
      <c r="AS13" s="125">
        <v>774</v>
      </c>
      <c r="AT13" s="125">
        <v>761</v>
      </c>
      <c r="AU13" s="125">
        <v>753</v>
      </c>
      <c r="AV13" s="125">
        <v>753</v>
      </c>
      <c r="AW13" s="125">
        <v>761</v>
      </c>
      <c r="AX13" s="125">
        <v>784</v>
      </c>
      <c r="AY13" s="125">
        <v>791</v>
      </c>
      <c r="AZ13" s="125">
        <v>800</v>
      </c>
      <c r="BA13" s="125">
        <v>800</v>
      </c>
      <c r="BB13" s="125">
        <v>794</v>
      </c>
      <c r="BC13" s="125">
        <v>802</v>
      </c>
      <c r="BD13" s="125">
        <v>817</v>
      </c>
      <c r="BE13" s="125">
        <v>793</v>
      </c>
      <c r="BF13" s="125">
        <v>762</v>
      </c>
      <c r="BG13" s="125">
        <v>767</v>
      </c>
      <c r="BH13" s="125">
        <v>820</v>
      </c>
      <c r="BI13" s="125">
        <v>827</v>
      </c>
      <c r="BJ13" s="125">
        <v>811</v>
      </c>
      <c r="BK13" s="125">
        <v>811</v>
      </c>
      <c r="BL13" s="125">
        <v>799</v>
      </c>
      <c r="BM13" s="125">
        <v>894</v>
      </c>
      <c r="BN13" s="125">
        <v>805</v>
      </c>
      <c r="BO13" s="125">
        <v>813</v>
      </c>
      <c r="BP13" s="125">
        <v>919</v>
      </c>
      <c r="BQ13" s="125">
        <v>939</v>
      </c>
      <c r="BR13" s="125">
        <v>951</v>
      </c>
      <c r="BS13" s="125">
        <v>1048</v>
      </c>
      <c r="BT13" s="125">
        <v>879</v>
      </c>
      <c r="BU13" s="125">
        <v>878</v>
      </c>
      <c r="BV13" s="125">
        <v>864</v>
      </c>
      <c r="BW13" s="125">
        <v>872</v>
      </c>
      <c r="BX13" s="125">
        <v>872</v>
      </c>
      <c r="BY13" s="125">
        <v>871</v>
      </c>
      <c r="BZ13" s="125">
        <v>855</v>
      </c>
      <c r="CA13" s="125">
        <v>855</v>
      </c>
      <c r="CB13" s="125">
        <v>852</v>
      </c>
      <c r="CC13" s="125">
        <v>845</v>
      </c>
      <c r="CD13" s="125">
        <v>845</v>
      </c>
      <c r="CE13" s="125">
        <v>846</v>
      </c>
      <c r="CF13" s="125">
        <v>847</v>
      </c>
      <c r="CG13" s="125">
        <v>833</v>
      </c>
      <c r="CH13" s="125">
        <v>813</v>
      </c>
      <c r="CI13" s="125">
        <v>820</v>
      </c>
      <c r="CJ13" s="125">
        <v>835</v>
      </c>
      <c r="CK13" s="125">
        <v>836</v>
      </c>
      <c r="CL13" s="125">
        <v>824</v>
      </c>
      <c r="CM13" s="125">
        <v>807</v>
      </c>
      <c r="CN13" s="125">
        <v>797</v>
      </c>
      <c r="CO13" s="125">
        <v>782</v>
      </c>
      <c r="CP13" s="125">
        <v>743</v>
      </c>
      <c r="CQ13" s="125">
        <v>701</v>
      </c>
      <c r="CR13" s="125">
        <v>686</v>
      </c>
      <c r="CS13" s="125">
        <v>686</v>
      </c>
      <c r="CT13" s="125">
        <v>682</v>
      </c>
      <c r="CU13" s="125">
        <v>661</v>
      </c>
      <c r="CV13" s="125">
        <v>674</v>
      </c>
      <c r="CW13" s="125">
        <v>676</v>
      </c>
      <c r="CX13" s="125">
        <v>675</v>
      </c>
      <c r="CY13" s="125">
        <v>676</v>
      </c>
      <c r="CZ13" s="125">
        <v>676</v>
      </c>
      <c r="DA13" s="125">
        <v>676</v>
      </c>
      <c r="DB13" s="125">
        <v>670</v>
      </c>
      <c r="DC13" s="125">
        <v>669</v>
      </c>
      <c r="DD13" s="125">
        <v>670</v>
      </c>
      <c r="DE13" s="125">
        <v>662</v>
      </c>
      <c r="DF13" s="125">
        <v>686</v>
      </c>
      <c r="DG13" s="125">
        <v>657</v>
      </c>
      <c r="DH13" s="125">
        <v>693</v>
      </c>
      <c r="DI13" s="143">
        <v>678</v>
      </c>
      <c r="DJ13" s="143">
        <v>678</v>
      </c>
      <c r="DK13" s="125">
        <v>693.3333333333334</v>
      </c>
      <c r="DL13" s="125">
        <v>686</v>
      </c>
      <c r="DM13" s="125">
        <v>693</v>
      </c>
      <c r="DN13" s="125">
        <v>694</v>
      </c>
      <c r="DO13" s="125">
        <v>694</v>
      </c>
      <c r="DP13" s="125">
        <v>310</v>
      </c>
      <c r="DQ13" s="125">
        <v>666</v>
      </c>
      <c r="DR13" s="125">
        <v>666</v>
      </c>
      <c r="DS13" s="125">
        <v>666</v>
      </c>
      <c r="DT13" s="125">
        <v>666</v>
      </c>
      <c r="DU13" s="125">
        <v>666</v>
      </c>
      <c r="DV13" s="125">
        <v>662</v>
      </c>
      <c r="DW13" s="125">
        <v>673</v>
      </c>
      <c r="DX13" s="125">
        <v>668</v>
      </c>
      <c r="DY13" s="125">
        <v>633</v>
      </c>
      <c r="DZ13" s="125">
        <v>632</v>
      </c>
      <c r="EA13" s="125">
        <v>639</v>
      </c>
      <c r="EB13" s="125">
        <v>650</v>
      </c>
      <c r="EC13" s="125">
        <v>642</v>
      </c>
      <c r="ED13" s="125">
        <v>642</v>
      </c>
      <c r="EE13" s="125">
        <v>640</v>
      </c>
      <c r="EF13" s="125">
        <v>648</v>
      </c>
      <c r="EG13" s="125">
        <v>648</v>
      </c>
      <c r="EH13" s="125">
        <v>648</v>
      </c>
      <c r="EI13" s="125">
        <v>651</v>
      </c>
      <c r="EJ13" s="125">
        <v>640</v>
      </c>
      <c r="EK13" s="125">
        <v>639</v>
      </c>
      <c r="EL13" s="125">
        <v>639</v>
      </c>
      <c r="EM13" s="125">
        <v>644</v>
      </c>
      <c r="EN13" s="125">
        <v>638</v>
      </c>
      <c r="EO13" s="125">
        <v>629</v>
      </c>
      <c r="EP13" s="125">
        <v>629</v>
      </c>
      <c r="EQ13" s="125">
        <v>630</v>
      </c>
      <c r="ER13" s="125">
        <v>594</v>
      </c>
      <c r="ES13" s="125">
        <v>596</v>
      </c>
      <c r="ET13" s="125">
        <v>588</v>
      </c>
      <c r="EU13" s="125">
        <v>588</v>
      </c>
      <c r="EV13" s="125">
        <v>582</v>
      </c>
      <c r="EW13" s="125">
        <v>595</v>
      </c>
      <c r="EX13" s="125">
        <v>595</v>
      </c>
      <c r="EY13" s="125">
        <v>589</v>
      </c>
      <c r="EZ13" s="125">
        <v>598</v>
      </c>
      <c r="FA13" s="125">
        <v>571</v>
      </c>
      <c r="FB13" s="125">
        <v>582</v>
      </c>
      <c r="FC13" s="125">
        <v>582</v>
      </c>
      <c r="FD13" s="125">
        <v>576</v>
      </c>
      <c r="FE13" s="125">
        <v>505</v>
      </c>
      <c r="FF13" s="125">
        <v>576</v>
      </c>
      <c r="FG13" s="125">
        <v>561</v>
      </c>
      <c r="FH13" s="125">
        <v>559</v>
      </c>
      <c r="FI13" s="125">
        <v>563</v>
      </c>
      <c r="FJ13" s="125">
        <v>556</v>
      </c>
      <c r="FK13" s="125">
        <v>564</v>
      </c>
      <c r="FL13" s="125">
        <v>570</v>
      </c>
      <c r="FM13" s="125">
        <v>563</v>
      </c>
      <c r="FN13" s="125">
        <v>555</v>
      </c>
      <c r="FO13" s="125">
        <v>548</v>
      </c>
      <c r="FP13" s="125">
        <v>548</v>
      </c>
      <c r="FQ13" s="125">
        <v>540</v>
      </c>
      <c r="FR13" s="125">
        <v>534</v>
      </c>
      <c r="FS13" s="125">
        <v>526</v>
      </c>
      <c r="FT13" s="125">
        <v>525</v>
      </c>
      <c r="FU13" s="125">
        <v>532</v>
      </c>
      <c r="FV13" s="125">
        <v>530</v>
      </c>
      <c r="FW13" s="125">
        <v>519</v>
      </c>
      <c r="FX13" s="125">
        <v>535</v>
      </c>
      <c r="FY13" s="125">
        <v>522</v>
      </c>
      <c r="FZ13" s="125">
        <v>530</v>
      </c>
      <c r="GA13" s="125">
        <v>530</v>
      </c>
      <c r="GB13" s="125">
        <v>517</v>
      </c>
      <c r="GC13" s="125">
        <v>508</v>
      </c>
      <c r="GD13" s="125">
        <v>518</v>
      </c>
      <c r="GE13" s="125">
        <v>527</v>
      </c>
      <c r="GF13" s="125">
        <v>517</v>
      </c>
      <c r="GG13" s="125">
        <v>509</v>
      </c>
      <c r="GH13" s="125">
        <v>529</v>
      </c>
      <c r="GI13" s="125">
        <v>530</v>
      </c>
      <c r="GJ13" s="125">
        <v>516</v>
      </c>
      <c r="GK13" s="125">
        <v>521</v>
      </c>
      <c r="GL13" s="125">
        <v>527</v>
      </c>
      <c r="GM13" s="125">
        <v>535</v>
      </c>
      <c r="GN13" s="125">
        <v>534</v>
      </c>
      <c r="GO13" s="125">
        <v>526</v>
      </c>
      <c r="GP13" s="125">
        <v>520</v>
      </c>
      <c r="GQ13" s="125">
        <v>528</v>
      </c>
      <c r="GR13" s="125">
        <v>520</v>
      </c>
      <c r="GS13" s="125">
        <v>520</v>
      </c>
      <c r="GT13" s="125">
        <f>+'[1]Jul14'!$F13</f>
        <v>519</v>
      </c>
      <c r="GU13" s="125">
        <f>+'[1]Aug14'!$F13</f>
        <v>522</v>
      </c>
      <c r="GV13" s="125">
        <f>+'[1]Sep14'!$F13</f>
        <v>516</v>
      </c>
      <c r="GW13" s="125">
        <f>+'[1]Oct14'!$F13</f>
        <v>508</v>
      </c>
      <c r="GX13" s="125">
        <f>+'[1]Nov14'!$F13</f>
        <v>508</v>
      </c>
      <c r="GY13" s="125">
        <f>+'[1]Dec14'!$F13</f>
        <v>508</v>
      </c>
      <c r="GZ13" s="125">
        <f>+'[1]Jan15'!$F13</f>
        <v>525</v>
      </c>
      <c r="HA13" s="125">
        <f>+'[1]Feb15'!$F13</f>
        <v>515</v>
      </c>
      <c r="HB13" s="125">
        <f>+'[1]Mar15'!$F13</f>
        <v>507</v>
      </c>
      <c r="HC13" s="125">
        <f>+'[1]Apr15'!$F13</f>
        <v>504</v>
      </c>
      <c r="HD13" s="125">
        <f>+'[1]May15'!$F13</f>
        <v>529</v>
      </c>
      <c r="HE13" s="125">
        <f>+'[1]Jun15'!$F13</f>
        <v>521</v>
      </c>
      <c r="HF13" s="125">
        <f>+'[2]Jul15'!$F13</f>
        <v>649</v>
      </c>
      <c r="HG13" s="125">
        <f>+'[2]Aug15'!$F13</f>
        <v>520</v>
      </c>
      <c r="HH13" s="125">
        <f>+'[2]Sep15'!$F13</f>
        <v>514</v>
      </c>
      <c r="HI13" s="125">
        <f>+'[2]Oct15'!$F13</f>
        <v>491</v>
      </c>
      <c r="HJ13" s="125">
        <f>+'[2]Nov15'!$F13</f>
        <v>468</v>
      </c>
      <c r="HK13" s="125">
        <f>+'[2]Dec15'!$F13</f>
        <v>476</v>
      </c>
      <c r="HL13" s="125">
        <f>+'[2]Jan16'!$F13</f>
        <v>468</v>
      </c>
      <c r="HM13" s="125">
        <f>+'[2]Feb16'!$F13</f>
        <v>453</v>
      </c>
      <c r="HN13" s="125">
        <f>+'[2]Mar16'!$F13</f>
        <v>453.5</v>
      </c>
      <c r="HO13" s="125">
        <f>+'[2]Apr16'!$F13</f>
        <v>454</v>
      </c>
      <c r="HP13" s="125">
        <f>+'[2]May16'!$F13</f>
        <v>448</v>
      </c>
      <c r="HQ13" s="125">
        <f>+'[2]Jun16'!$F13</f>
        <v>445</v>
      </c>
      <c r="HR13" s="125">
        <f>+'[3]Jul16'!$F13</f>
        <v>438</v>
      </c>
      <c r="HS13" s="125">
        <f>+'[3]Aug16'!$F13</f>
        <v>436</v>
      </c>
      <c r="HT13" s="125">
        <f>+'[3]Sep16'!$F13</f>
        <v>436</v>
      </c>
      <c r="HU13" s="125">
        <f>+'[3]Oct16'!$F13</f>
        <v>444</v>
      </c>
      <c r="HV13" s="125">
        <f>+'[3]Nov16'!$F13</f>
        <v>451</v>
      </c>
      <c r="HW13" s="125">
        <f>+'[3]Dec16'!$F13</f>
        <v>428</v>
      </c>
      <c r="HX13" s="125">
        <f>+'[3]Jan17'!$F13</f>
        <v>417</v>
      </c>
      <c r="HY13" s="125">
        <f>+'[3]Feb17'!$F13</f>
        <v>406</v>
      </c>
      <c r="HZ13" s="125">
        <f>+'[3]Mar17'!$F13</f>
        <v>413</v>
      </c>
      <c r="IA13" s="125">
        <f>+'[3]Apr17'!$F13</f>
        <v>413</v>
      </c>
      <c r="IB13" s="125">
        <f>+'[3]May17'!$F13</f>
        <v>416</v>
      </c>
      <c r="IC13" s="125">
        <f>+'[3]Jun17'!$F13</f>
        <v>427</v>
      </c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</row>
    <row r="14" spans="1:249" ht="12.75">
      <c r="A14" s="23"/>
      <c r="B14" s="21" t="s">
        <v>20</v>
      </c>
      <c r="C14" s="124">
        <v>282</v>
      </c>
      <c r="D14" s="125">
        <v>281</v>
      </c>
      <c r="E14" s="125"/>
      <c r="F14" s="125"/>
      <c r="G14" s="125"/>
      <c r="H14" s="125"/>
      <c r="I14" s="125">
        <v>251</v>
      </c>
      <c r="J14" s="125">
        <v>251</v>
      </c>
      <c r="K14" s="125"/>
      <c r="L14" s="125">
        <v>257</v>
      </c>
      <c r="M14" s="125">
        <v>252</v>
      </c>
      <c r="N14" s="125"/>
      <c r="O14" s="125">
        <v>252</v>
      </c>
      <c r="P14" s="125">
        <v>252</v>
      </c>
      <c r="Q14" s="125"/>
      <c r="R14" s="125"/>
      <c r="S14" s="125"/>
      <c r="T14" s="125"/>
      <c r="U14" s="125">
        <v>242</v>
      </c>
      <c r="V14" s="125">
        <v>257</v>
      </c>
      <c r="W14" s="125">
        <v>257</v>
      </c>
      <c r="X14" s="125">
        <v>257</v>
      </c>
      <c r="Y14" s="125">
        <v>262</v>
      </c>
      <c r="Z14" s="125">
        <v>256</v>
      </c>
      <c r="AA14" s="125">
        <v>264</v>
      </c>
      <c r="AB14" s="125">
        <v>246</v>
      </c>
      <c r="AC14" s="125">
        <v>246</v>
      </c>
      <c r="AD14" s="125">
        <v>246</v>
      </c>
      <c r="AE14" s="125">
        <v>246</v>
      </c>
      <c r="AF14" s="125">
        <v>252</v>
      </c>
      <c r="AG14" s="125">
        <v>263</v>
      </c>
      <c r="AH14" s="125">
        <v>263</v>
      </c>
      <c r="AI14" s="125">
        <v>263</v>
      </c>
      <c r="AJ14" s="125">
        <v>256</v>
      </c>
      <c r="AK14" s="125">
        <v>264</v>
      </c>
      <c r="AL14" s="125">
        <v>260</v>
      </c>
      <c r="AM14" s="125">
        <v>242</v>
      </c>
      <c r="AN14" s="125">
        <v>248</v>
      </c>
      <c r="AO14" s="125">
        <v>242</v>
      </c>
      <c r="AP14" s="125">
        <v>242</v>
      </c>
      <c r="AQ14" s="125">
        <v>242</v>
      </c>
      <c r="AR14" s="125">
        <v>235</v>
      </c>
      <c r="AS14" s="125">
        <v>235</v>
      </c>
      <c r="AT14" s="125">
        <v>235</v>
      </c>
      <c r="AU14" s="125">
        <v>235</v>
      </c>
      <c r="AV14" s="125">
        <v>243</v>
      </c>
      <c r="AW14" s="125">
        <v>243</v>
      </c>
      <c r="AX14" s="125">
        <v>248</v>
      </c>
      <c r="AY14" s="125">
        <v>248</v>
      </c>
      <c r="AZ14" s="125">
        <v>240</v>
      </c>
      <c r="BA14" s="125">
        <v>232</v>
      </c>
      <c r="BB14" s="125">
        <v>224</v>
      </c>
      <c r="BC14" s="125">
        <v>244</v>
      </c>
      <c r="BD14" s="125">
        <v>199</v>
      </c>
      <c r="BE14" s="125">
        <v>193</v>
      </c>
      <c r="BF14" s="125">
        <v>197</v>
      </c>
      <c r="BG14" s="125">
        <v>197</v>
      </c>
      <c r="BH14" s="125">
        <v>189</v>
      </c>
      <c r="BI14" s="125">
        <v>197</v>
      </c>
      <c r="BJ14" s="125">
        <v>204</v>
      </c>
      <c r="BK14" s="125">
        <v>204</v>
      </c>
      <c r="BL14" s="125">
        <v>204</v>
      </c>
      <c r="BM14" s="125">
        <v>204</v>
      </c>
      <c r="BN14" s="125">
        <v>204</v>
      </c>
      <c r="BO14" s="125">
        <v>212</v>
      </c>
      <c r="BP14" s="125">
        <v>224</v>
      </c>
      <c r="BQ14" s="125">
        <v>224</v>
      </c>
      <c r="BR14" s="125">
        <v>224</v>
      </c>
      <c r="BS14" s="125">
        <v>223</v>
      </c>
      <c r="BT14" s="125">
        <v>227</v>
      </c>
      <c r="BU14" s="125">
        <v>232</v>
      </c>
      <c r="BV14" s="125">
        <v>226</v>
      </c>
      <c r="BW14" s="125">
        <v>211</v>
      </c>
      <c r="BX14" s="125">
        <v>219</v>
      </c>
      <c r="BY14" s="125">
        <v>219</v>
      </c>
      <c r="BZ14" s="125">
        <v>235</v>
      </c>
      <c r="CA14" s="125">
        <v>215</v>
      </c>
      <c r="CB14" s="125">
        <v>207</v>
      </c>
      <c r="CC14" s="125">
        <v>253</v>
      </c>
      <c r="CD14" s="125">
        <v>253</v>
      </c>
      <c r="CE14" s="125">
        <v>265</v>
      </c>
      <c r="CF14" s="125">
        <v>265</v>
      </c>
      <c r="CG14" s="125">
        <v>265</v>
      </c>
      <c r="CH14" s="125">
        <v>265</v>
      </c>
      <c r="CI14" s="125">
        <v>265</v>
      </c>
      <c r="CJ14" s="125">
        <v>261</v>
      </c>
      <c r="CK14" s="125">
        <v>265</v>
      </c>
      <c r="CL14" s="125">
        <v>272</v>
      </c>
      <c r="CM14" s="125">
        <v>272</v>
      </c>
      <c r="CN14" s="125">
        <v>266</v>
      </c>
      <c r="CO14" s="125">
        <v>266</v>
      </c>
      <c r="CP14" s="125">
        <v>271</v>
      </c>
      <c r="CQ14" s="125">
        <v>271</v>
      </c>
      <c r="CR14" s="125">
        <v>251</v>
      </c>
      <c r="CS14" s="125">
        <v>224</v>
      </c>
      <c r="CT14" s="125">
        <v>232</v>
      </c>
      <c r="CU14" s="125">
        <v>232</v>
      </c>
      <c r="CV14" s="125">
        <v>232</v>
      </c>
      <c r="CW14" s="125">
        <v>241</v>
      </c>
      <c r="CX14" s="125">
        <v>241</v>
      </c>
      <c r="CY14" s="125">
        <v>242</v>
      </c>
      <c r="CZ14" s="125">
        <v>242</v>
      </c>
      <c r="DA14" s="125">
        <v>242</v>
      </c>
      <c r="DB14" s="125">
        <v>238</v>
      </c>
      <c r="DC14" s="125">
        <v>238</v>
      </c>
      <c r="DD14" s="125">
        <v>230</v>
      </c>
      <c r="DE14" s="125">
        <v>230</v>
      </c>
      <c r="DF14" s="125">
        <v>218</v>
      </c>
      <c r="DG14" s="125">
        <v>230</v>
      </c>
      <c r="DH14" s="125">
        <v>230</v>
      </c>
      <c r="DI14" s="143">
        <v>230</v>
      </c>
      <c r="DJ14" s="143">
        <v>218</v>
      </c>
      <c r="DK14" s="125">
        <v>230</v>
      </c>
      <c r="DL14" s="125">
        <v>224</v>
      </c>
      <c r="DM14" s="125">
        <v>253</v>
      </c>
      <c r="DN14" s="125">
        <v>253</v>
      </c>
      <c r="DO14" s="125">
        <v>253</v>
      </c>
      <c r="DP14" s="125">
        <v>248</v>
      </c>
      <c r="DQ14" s="125">
        <v>248</v>
      </c>
      <c r="DR14" s="125">
        <v>248</v>
      </c>
      <c r="DS14" s="125">
        <v>225</v>
      </c>
      <c r="DT14" s="125">
        <v>232</v>
      </c>
      <c r="DU14" s="125">
        <v>225</v>
      </c>
      <c r="DV14" s="125">
        <v>232</v>
      </c>
      <c r="DW14" s="125">
        <v>222</v>
      </c>
      <c r="DX14" s="125">
        <v>221</v>
      </c>
      <c r="DY14" s="125">
        <v>247</v>
      </c>
      <c r="DZ14" s="125">
        <v>247</v>
      </c>
      <c r="EA14" s="125">
        <v>247</v>
      </c>
      <c r="EB14" s="125">
        <v>253</v>
      </c>
      <c r="EC14" s="125">
        <v>253</v>
      </c>
      <c r="ED14" s="125">
        <v>253</v>
      </c>
      <c r="EE14" s="125">
        <v>247</v>
      </c>
      <c r="EF14" s="125">
        <v>247</v>
      </c>
      <c r="EG14" s="125">
        <v>247</v>
      </c>
      <c r="EH14" s="125">
        <v>247</v>
      </c>
      <c r="EI14" s="125">
        <v>222</v>
      </c>
      <c r="EJ14" s="125">
        <v>227</v>
      </c>
      <c r="EK14" s="125">
        <v>227</v>
      </c>
      <c r="EL14" s="125">
        <v>227</v>
      </c>
      <c r="EM14" s="125">
        <v>206</v>
      </c>
      <c r="EN14" s="125">
        <v>223</v>
      </c>
      <c r="EO14" s="125">
        <v>208</v>
      </c>
      <c r="EP14" s="125">
        <v>208</v>
      </c>
      <c r="EQ14" s="125">
        <v>208</v>
      </c>
      <c r="ER14" s="125">
        <v>245</v>
      </c>
      <c r="ES14" s="125">
        <v>189</v>
      </c>
      <c r="ET14" s="125">
        <v>198</v>
      </c>
      <c r="EU14" s="125">
        <v>198</v>
      </c>
      <c r="EV14" s="125">
        <v>198</v>
      </c>
      <c r="EW14" s="125">
        <v>201</v>
      </c>
      <c r="EX14" s="125">
        <v>199</v>
      </c>
      <c r="EY14" s="125">
        <v>199</v>
      </c>
      <c r="EZ14" s="125">
        <v>192</v>
      </c>
      <c r="FA14" s="125">
        <v>185</v>
      </c>
      <c r="FB14" s="125">
        <v>192</v>
      </c>
      <c r="FC14" s="125">
        <v>192</v>
      </c>
      <c r="FD14" s="125">
        <v>192</v>
      </c>
      <c r="FE14" s="125">
        <v>263</v>
      </c>
      <c r="FF14" s="125">
        <v>192</v>
      </c>
      <c r="FG14" s="125">
        <v>194</v>
      </c>
      <c r="FH14" s="125">
        <v>194</v>
      </c>
      <c r="FI14" s="125">
        <v>194</v>
      </c>
      <c r="FJ14" s="125">
        <v>194</v>
      </c>
      <c r="FK14" s="125">
        <v>194</v>
      </c>
      <c r="FL14" s="125">
        <v>194</v>
      </c>
      <c r="FM14" s="125">
        <v>193</v>
      </c>
      <c r="FN14" s="125">
        <v>186</v>
      </c>
      <c r="FO14" s="125">
        <v>186</v>
      </c>
      <c r="FP14" s="125">
        <v>186</v>
      </c>
      <c r="FQ14" s="125">
        <v>189</v>
      </c>
      <c r="FR14" s="125">
        <v>189</v>
      </c>
      <c r="FS14" s="125">
        <v>181</v>
      </c>
      <c r="FT14" s="125">
        <v>181</v>
      </c>
      <c r="FU14" s="125">
        <v>172</v>
      </c>
      <c r="FV14" s="125">
        <v>174</v>
      </c>
      <c r="FW14" s="125">
        <v>174</v>
      </c>
      <c r="FX14" s="125">
        <v>174</v>
      </c>
      <c r="FY14" s="125">
        <v>174</v>
      </c>
      <c r="FZ14" s="125">
        <v>174</v>
      </c>
      <c r="GA14" s="125">
        <v>174</v>
      </c>
      <c r="GB14" s="125">
        <v>166</v>
      </c>
      <c r="GC14" s="125">
        <v>172</v>
      </c>
      <c r="GD14" s="125">
        <v>181</v>
      </c>
      <c r="GE14" s="125">
        <v>163</v>
      </c>
      <c r="GF14" s="125">
        <v>162</v>
      </c>
      <c r="GG14" s="125">
        <v>162</v>
      </c>
      <c r="GH14" s="125">
        <v>162</v>
      </c>
      <c r="GI14" s="125">
        <v>164</v>
      </c>
      <c r="GJ14" s="125">
        <v>164</v>
      </c>
      <c r="GK14" s="125">
        <v>164</v>
      </c>
      <c r="GL14" s="125">
        <v>156</v>
      </c>
      <c r="GM14" s="125">
        <v>156</v>
      </c>
      <c r="GN14" s="125">
        <v>156</v>
      </c>
      <c r="GO14" s="125">
        <v>156</v>
      </c>
      <c r="GP14" s="125">
        <v>156</v>
      </c>
      <c r="GQ14" s="125">
        <v>148</v>
      </c>
      <c r="GR14" s="125">
        <v>148</v>
      </c>
      <c r="GS14" s="125">
        <v>148</v>
      </c>
      <c r="GT14" s="125">
        <f>+'[1]Jul14'!$F14</f>
        <v>140</v>
      </c>
      <c r="GU14" s="125">
        <f>+'[1]Aug14'!$F14</f>
        <v>140</v>
      </c>
      <c r="GV14" s="125">
        <f>+'[1]Sep14'!$F14</f>
        <v>147</v>
      </c>
      <c r="GW14" s="125">
        <f>+'[1]Oct14'!$F14</f>
        <v>146</v>
      </c>
      <c r="GX14" s="125">
        <f>+'[1]Nov14'!$F14</f>
        <v>138</v>
      </c>
      <c r="GY14" s="125">
        <f>+'[1]Dec14'!$F14</f>
        <v>122</v>
      </c>
      <c r="GZ14" s="125">
        <f>+'[1]Jan15'!$F14</f>
        <v>109</v>
      </c>
      <c r="HA14" s="125">
        <f>+'[1]Feb15'!$F14</f>
        <v>116</v>
      </c>
      <c r="HB14" s="125">
        <f>+'[1]Mar15'!$F14</f>
        <v>118</v>
      </c>
      <c r="HC14" s="125">
        <f>+'[1]Apr15'!$F14</f>
        <v>127</v>
      </c>
      <c r="HD14" s="125">
        <f>+'[1]May15'!$F14</f>
        <v>126</v>
      </c>
      <c r="HE14" s="125">
        <f>+'[1]Jun15'!$F14</f>
        <v>118</v>
      </c>
      <c r="HF14" s="125">
        <f>+'[2]Jul15'!$F14</f>
        <v>125</v>
      </c>
      <c r="HG14" s="125">
        <f>+'[2]Aug15'!$F14</f>
        <v>126</v>
      </c>
      <c r="HH14" s="125">
        <f>+'[2]Sep15'!$F14</f>
        <v>129</v>
      </c>
      <c r="HI14" s="125">
        <f>+'[2]Oct15'!$F14</f>
        <v>126</v>
      </c>
      <c r="HJ14" s="125">
        <f>+'[2]Nov15'!$F14</f>
        <v>126</v>
      </c>
      <c r="HK14" s="125">
        <f>+'[2]Dec15'!$F14</f>
        <v>133</v>
      </c>
      <c r="HL14" s="125">
        <f>+'[2]Jan16'!$F14</f>
        <v>139</v>
      </c>
      <c r="HM14" s="125">
        <f>+'[2]Feb16'!$F14</f>
        <v>137</v>
      </c>
      <c r="HN14" s="125">
        <f>+'[2]Mar16'!$F14</f>
        <v>137</v>
      </c>
      <c r="HO14" s="125">
        <f>+'[2]Apr16'!$F14</f>
        <v>137</v>
      </c>
      <c r="HP14" s="125">
        <f>+'[2]May16'!$F14</f>
        <v>141</v>
      </c>
      <c r="HQ14" s="125">
        <f>+'[2]Jun16'!$F14</f>
        <v>141</v>
      </c>
      <c r="HR14" s="125">
        <f>+'[3]Jul16'!$F14</f>
        <v>141</v>
      </c>
      <c r="HS14" s="125">
        <f>+'[3]Aug16'!$F14</f>
        <v>141</v>
      </c>
      <c r="HT14" s="125">
        <f>+'[3]Sep16'!$F14</f>
        <v>141</v>
      </c>
      <c r="HU14" s="125">
        <f>+'[3]Oct16'!$F14</f>
        <v>141</v>
      </c>
      <c r="HV14" s="125">
        <f>+'[3]Nov16'!$F14</f>
        <v>141</v>
      </c>
      <c r="HW14" s="125">
        <f>+'[3]Dec16'!$F14</f>
        <v>141</v>
      </c>
      <c r="HX14" s="125">
        <f>+'[3]Jan17'!$F14</f>
        <v>141</v>
      </c>
      <c r="HY14" s="125">
        <f>+'[3]Feb17'!$F14</f>
        <v>140</v>
      </c>
      <c r="HZ14" s="125">
        <f>+'[3]Mar17'!$F14</f>
        <v>140</v>
      </c>
      <c r="IA14" s="125">
        <f>+'[3]Apr17'!$F14</f>
        <v>140</v>
      </c>
      <c r="IB14" s="125">
        <f>+'[3]May17'!$F14</f>
        <v>139</v>
      </c>
      <c r="IC14" s="125">
        <f>+'[3]Jun17'!$F14</f>
        <v>139</v>
      </c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</row>
    <row r="15" spans="1:249" ht="12.75">
      <c r="A15" s="24"/>
      <c r="B15" s="21" t="s">
        <v>21</v>
      </c>
      <c r="C15" s="124">
        <v>3087</v>
      </c>
      <c r="D15" s="125">
        <v>2524</v>
      </c>
      <c r="E15" s="125"/>
      <c r="F15" s="125"/>
      <c r="G15" s="125"/>
      <c r="H15" s="125"/>
      <c r="I15" s="125">
        <v>2567</v>
      </c>
      <c r="J15" s="125">
        <v>2538</v>
      </c>
      <c r="K15" s="125"/>
      <c r="L15" s="125">
        <v>2712</v>
      </c>
      <c r="M15" s="125">
        <v>2788</v>
      </c>
      <c r="N15" s="125"/>
      <c r="O15" s="125">
        <v>2834</v>
      </c>
      <c r="P15" s="125">
        <v>2786</v>
      </c>
      <c r="Q15" s="125"/>
      <c r="R15" s="125"/>
      <c r="S15" s="125"/>
      <c r="T15" s="125"/>
      <c r="U15" s="125">
        <v>2783</v>
      </c>
      <c r="V15" s="125">
        <v>2822</v>
      </c>
      <c r="W15" s="125">
        <v>2821</v>
      </c>
      <c r="X15" s="125">
        <v>2769</v>
      </c>
      <c r="Y15" s="125">
        <v>2858</v>
      </c>
      <c r="Z15" s="125">
        <v>2827</v>
      </c>
      <c r="AA15" s="125">
        <v>2836</v>
      </c>
      <c r="AB15" s="125">
        <v>2882</v>
      </c>
      <c r="AC15" s="125">
        <v>2874</v>
      </c>
      <c r="AD15" s="125">
        <v>2730</v>
      </c>
      <c r="AE15" s="125">
        <v>2717</v>
      </c>
      <c r="AF15" s="125">
        <v>2701</v>
      </c>
      <c r="AG15" s="125">
        <v>2676</v>
      </c>
      <c r="AH15" s="125">
        <v>2623</v>
      </c>
      <c r="AI15" s="125">
        <v>2737</v>
      </c>
      <c r="AJ15" s="125">
        <v>2703</v>
      </c>
      <c r="AK15" s="125">
        <v>2651</v>
      </c>
      <c r="AL15" s="125">
        <v>2669</v>
      </c>
      <c r="AM15" s="125">
        <v>2655</v>
      </c>
      <c r="AN15" s="125">
        <v>2660</v>
      </c>
      <c r="AO15" s="125">
        <v>2635</v>
      </c>
      <c r="AP15" s="125">
        <v>2635</v>
      </c>
      <c r="AQ15" s="125">
        <v>2630</v>
      </c>
      <c r="AR15" s="125">
        <v>2614</v>
      </c>
      <c r="AS15" s="125">
        <v>2619</v>
      </c>
      <c r="AT15" s="125">
        <v>2623</v>
      </c>
      <c r="AU15" s="125">
        <v>2637</v>
      </c>
      <c r="AV15" s="125">
        <v>2687</v>
      </c>
      <c r="AW15" s="125">
        <v>2692</v>
      </c>
      <c r="AX15" s="125">
        <v>2410</v>
      </c>
      <c r="AY15" s="125">
        <v>2731</v>
      </c>
      <c r="AZ15" s="125">
        <v>2729</v>
      </c>
      <c r="BA15" s="125">
        <v>2719</v>
      </c>
      <c r="BB15" s="125">
        <v>2720</v>
      </c>
      <c r="BC15" s="125">
        <v>2734</v>
      </c>
      <c r="BD15" s="125">
        <v>2726</v>
      </c>
      <c r="BE15" s="125">
        <v>2800</v>
      </c>
      <c r="BF15" s="125">
        <v>2831</v>
      </c>
      <c r="BG15" s="125">
        <v>3057</v>
      </c>
      <c r="BH15" s="125">
        <v>2622</v>
      </c>
      <c r="BI15" s="125">
        <v>2661</v>
      </c>
      <c r="BJ15" s="125">
        <v>2644</v>
      </c>
      <c r="BK15" s="125">
        <v>2623</v>
      </c>
      <c r="BL15" s="125">
        <v>2630</v>
      </c>
      <c r="BM15" s="125">
        <v>2648</v>
      </c>
      <c r="BN15" s="125">
        <v>2214</v>
      </c>
      <c r="BO15" s="125">
        <v>2633</v>
      </c>
      <c r="BP15" s="125">
        <v>2645</v>
      </c>
      <c r="BQ15" s="125">
        <v>2641</v>
      </c>
      <c r="BR15" s="125">
        <v>2650</v>
      </c>
      <c r="BS15" s="125">
        <v>2536</v>
      </c>
      <c r="BT15" s="125">
        <v>2666</v>
      </c>
      <c r="BU15" s="125">
        <v>2685</v>
      </c>
      <c r="BV15" s="125">
        <v>2711</v>
      </c>
      <c r="BW15" s="125">
        <v>2661</v>
      </c>
      <c r="BX15" s="125">
        <v>2699</v>
      </c>
      <c r="BY15" s="125">
        <v>2721</v>
      </c>
      <c r="BZ15" s="125">
        <v>2711</v>
      </c>
      <c r="CA15" s="125">
        <v>2711</v>
      </c>
      <c r="CB15" s="125">
        <v>2704</v>
      </c>
      <c r="CC15" s="125">
        <v>2716</v>
      </c>
      <c r="CD15" s="125">
        <v>2713</v>
      </c>
      <c r="CE15" s="125">
        <v>2572</v>
      </c>
      <c r="CF15" s="125">
        <v>2716</v>
      </c>
      <c r="CG15" s="125">
        <v>2723</v>
      </c>
      <c r="CH15" s="125">
        <v>2726</v>
      </c>
      <c r="CI15" s="125">
        <v>2742</v>
      </c>
      <c r="CJ15" s="125">
        <v>2704</v>
      </c>
      <c r="CK15" s="125">
        <v>2753</v>
      </c>
      <c r="CL15" s="125">
        <v>2739</v>
      </c>
      <c r="CM15" s="125">
        <v>2741</v>
      </c>
      <c r="CN15" s="125">
        <v>2729</v>
      </c>
      <c r="CO15" s="125">
        <v>2741</v>
      </c>
      <c r="CP15" s="125">
        <v>2706</v>
      </c>
      <c r="CQ15" s="125">
        <v>2650</v>
      </c>
      <c r="CR15" s="125">
        <v>2611</v>
      </c>
      <c r="CS15" s="125">
        <v>2512</v>
      </c>
      <c r="CT15" s="125">
        <v>2583</v>
      </c>
      <c r="CU15" s="125">
        <v>2557</v>
      </c>
      <c r="CV15" s="125">
        <v>2630</v>
      </c>
      <c r="CW15" s="125">
        <v>2622</v>
      </c>
      <c r="CX15" s="125">
        <v>2595</v>
      </c>
      <c r="CY15" s="125">
        <v>2568</v>
      </c>
      <c r="CZ15" s="125">
        <v>2589</v>
      </c>
      <c r="DA15" s="125">
        <v>2559</v>
      </c>
      <c r="DB15" s="125">
        <v>2591</v>
      </c>
      <c r="DC15" s="125">
        <v>2583</v>
      </c>
      <c r="DD15" s="125">
        <v>2550</v>
      </c>
      <c r="DE15" s="125">
        <v>2564</v>
      </c>
      <c r="DF15" s="125">
        <v>2525</v>
      </c>
      <c r="DG15" s="125">
        <v>2549</v>
      </c>
      <c r="DH15" s="125">
        <v>2538</v>
      </c>
      <c r="DI15" s="143">
        <v>2527</v>
      </c>
      <c r="DJ15" s="143">
        <v>2515</v>
      </c>
      <c r="DK15" s="125">
        <v>2505</v>
      </c>
      <c r="DL15" s="125">
        <v>2532</v>
      </c>
      <c r="DM15" s="125">
        <v>2512</v>
      </c>
      <c r="DN15" s="125">
        <v>2552</v>
      </c>
      <c r="DO15" s="125">
        <v>2552</v>
      </c>
      <c r="DP15" s="125">
        <v>2539</v>
      </c>
      <c r="DQ15" s="125">
        <v>2542</v>
      </c>
      <c r="DR15" s="125">
        <v>2568</v>
      </c>
      <c r="DS15" s="125">
        <v>2613</v>
      </c>
      <c r="DT15" s="125">
        <v>2608</v>
      </c>
      <c r="DU15" s="125">
        <v>2565</v>
      </c>
      <c r="DV15" s="125">
        <v>2581</v>
      </c>
      <c r="DW15" s="125">
        <v>2593</v>
      </c>
      <c r="DX15" s="125">
        <v>2594</v>
      </c>
      <c r="DY15" s="125">
        <v>2602</v>
      </c>
      <c r="DZ15" s="125">
        <v>2586</v>
      </c>
      <c r="EA15" s="125">
        <v>2584</v>
      </c>
      <c r="EB15" s="125">
        <v>2586</v>
      </c>
      <c r="EC15" s="125">
        <v>2527</v>
      </c>
      <c r="ED15" s="125">
        <v>2533</v>
      </c>
      <c r="EE15" s="125">
        <v>2544</v>
      </c>
      <c r="EF15" s="125">
        <v>2526</v>
      </c>
      <c r="EG15" s="125">
        <v>2534</v>
      </c>
      <c r="EH15" s="125">
        <v>2534</v>
      </c>
      <c r="EI15" s="125">
        <v>2768</v>
      </c>
      <c r="EJ15" s="125">
        <v>2549</v>
      </c>
      <c r="EK15" s="125">
        <v>2578</v>
      </c>
      <c r="EL15" s="125">
        <v>2574</v>
      </c>
      <c r="EM15" s="125">
        <v>2587</v>
      </c>
      <c r="EN15" s="125">
        <v>2613</v>
      </c>
      <c r="EO15" s="125">
        <v>2579</v>
      </c>
      <c r="EP15" s="125">
        <v>2565</v>
      </c>
      <c r="EQ15" s="125">
        <v>2557</v>
      </c>
      <c r="ER15" s="125">
        <v>2487</v>
      </c>
      <c r="ES15" s="125">
        <v>2505</v>
      </c>
      <c r="ET15" s="125">
        <v>2510</v>
      </c>
      <c r="EU15" s="125">
        <v>2449</v>
      </c>
      <c r="EV15" s="125">
        <v>2426</v>
      </c>
      <c r="EW15" s="125">
        <v>2411</v>
      </c>
      <c r="EX15" s="125">
        <v>2346</v>
      </c>
      <c r="EY15" s="125">
        <v>2353</v>
      </c>
      <c r="EZ15" s="125">
        <v>2345</v>
      </c>
      <c r="FA15" s="125">
        <v>2293</v>
      </c>
      <c r="FB15" s="125">
        <v>2342</v>
      </c>
      <c r="FC15" s="125">
        <v>2340</v>
      </c>
      <c r="FD15" s="125">
        <v>2339</v>
      </c>
      <c r="FE15" s="125">
        <v>2331</v>
      </c>
      <c r="FF15" s="125">
        <v>2334</v>
      </c>
      <c r="FG15" s="125">
        <v>2322</v>
      </c>
      <c r="FH15" s="125">
        <v>2345</v>
      </c>
      <c r="FI15" s="125">
        <v>2321</v>
      </c>
      <c r="FJ15" s="125">
        <v>2315</v>
      </c>
      <c r="FK15" s="125">
        <v>2323</v>
      </c>
      <c r="FL15" s="125">
        <v>2312</v>
      </c>
      <c r="FM15" s="125">
        <v>2287</v>
      </c>
      <c r="FN15" s="125">
        <v>2278</v>
      </c>
      <c r="FO15" s="125">
        <v>2270</v>
      </c>
      <c r="FP15" s="125">
        <v>2221</v>
      </c>
      <c r="FQ15" s="125">
        <v>2202</v>
      </c>
      <c r="FR15" s="125">
        <v>2161</v>
      </c>
      <c r="FS15" s="125">
        <v>2125</v>
      </c>
      <c r="FT15" s="125">
        <v>2104</v>
      </c>
      <c r="FU15" s="125">
        <v>2093</v>
      </c>
      <c r="FV15" s="125">
        <v>2140</v>
      </c>
      <c r="FW15" s="125">
        <v>2093</v>
      </c>
      <c r="FX15" s="125">
        <v>2072</v>
      </c>
      <c r="FY15" s="125">
        <v>2048</v>
      </c>
      <c r="FZ15" s="125">
        <v>2045</v>
      </c>
      <c r="GA15" s="125">
        <v>2051</v>
      </c>
      <c r="GB15" s="125">
        <v>1998</v>
      </c>
      <c r="GC15" s="125">
        <v>2003</v>
      </c>
      <c r="GD15" s="125">
        <v>1968</v>
      </c>
      <c r="GE15" s="125">
        <v>1935</v>
      </c>
      <c r="GF15" s="125">
        <v>1881</v>
      </c>
      <c r="GG15" s="125">
        <v>1841</v>
      </c>
      <c r="GH15" s="125">
        <v>1864</v>
      </c>
      <c r="GI15" s="125">
        <v>1861</v>
      </c>
      <c r="GJ15" s="125">
        <v>1839</v>
      </c>
      <c r="GK15" s="125">
        <v>1831</v>
      </c>
      <c r="GL15" s="125">
        <v>1823</v>
      </c>
      <c r="GM15" s="125">
        <v>1815</v>
      </c>
      <c r="GN15" s="125">
        <v>1813</v>
      </c>
      <c r="GO15" s="125">
        <v>1804</v>
      </c>
      <c r="GP15" s="125">
        <v>1803</v>
      </c>
      <c r="GQ15" s="125">
        <v>1785</v>
      </c>
      <c r="GR15" s="125">
        <v>1786</v>
      </c>
      <c r="GS15" s="125">
        <v>1790</v>
      </c>
      <c r="GT15" s="125">
        <f>+'[1]Jul14'!$F15</f>
        <v>1786</v>
      </c>
      <c r="GU15" s="125">
        <f>+'[1]Aug14'!$F15</f>
        <v>1781</v>
      </c>
      <c r="GV15" s="125">
        <f>+'[1]Sep14'!$F15</f>
        <v>1754</v>
      </c>
      <c r="GW15" s="125">
        <f>+'[1]Oct14'!$F15</f>
        <v>1754</v>
      </c>
      <c r="GX15" s="125">
        <f>+'[1]Nov14'!$F15</f>
        <v>1761</v>
      </c>
      <c r="GY15" s="125">
        <f>+'[1]Dec14'!$F15</f>
        <v>1755</v>
      </c>
      <c r="GZ15" s="125">
        <f>+'[1]Jan15'!$F15</f>
        <v>1742</v>
      </c>
      <c r="HA15" s="125">
        <f>+'[1]Feb15'!$F15</f>
        <v>1758</v>
      </c>
      <c r="HB15" s="125">
        <f>+'[1]Mar15'!$F15</f>
        <v>1744</v>
      </c>
      <c r="HC15" s="125">
        <f>+'[1]Apr15'!$F15</f>
        <v>1716</v>
      </c>
      <c r="HD15" s="125">
        <f>+'[1]May15'!$F15</f>
        <v>1721</v>
      </c>
      <c r="HE15" s="125">
        <f>+'[1]Jun15'!$F15</f>
        <v>1720</v>
      </c>
      <c r="HF15" s="125">
        <f>+'[2]Jul15'!$F15</f>
        <v>1701</v>
      </c>
      <c r="HG15" s="125">
        <f>+'[2]Aug15'!$F15</f>
        <v>1709</v>
      </c>
      <c r="HH15" s="125">
        <f>+'[2]Sep15'!$F15</f>
        <v>1709</v>
      </c>
      <c r="HI15" s="125">
        <f>+'[2]Oct15'!$F15</f>
        <v>1640</v>
      </c>
      <c r="HJ15" s="125">
        <f>+'[2]Nov15'!$F15</f>
        <v>1616</v>
      </c>
      <c r="HK15" s="125">
        <f>+'[2]Dec15'!$F15</f>
        <v>1588</v>
      </c>
      <c r="HL15" s="125">
        <f>+'[2]Jan16'!$F16</f>
        <v>669</v>
      </c>
      <c r="HM15" s="125">
        <f>+'[2]Feb16'!$F16</f>
        <v>669</v>
      </c>
      <c r="HN15" s="125">
        <f>+'[2]Mar16'!$F16</f>
        <v>663</v>
      </c>
      <c r="HO15" s="125">
        <f>+'[2]Apr16'!$F16</f>
        <v>657</v>
      </c>
      <c r="HP15" s="125">
        <f>+'[2]May16'!$F16</f>
        <v>613</v>
      </c>
      <c r="HQ15" s="125">
        <f>+'[2]Jun16'!$F16</f>
        <v>613</v>
      </c>
      <c r="HR15" s="125">
        <f>+'[3]Jul16'!$F15</f>
        <v>1517</v>
      </c>
      <c r="HS15" s="125">
        <f>+'[3]Aug16'!$F15</f>
        <v>1502</v>
      </c>
      <c r="HT15" s="125">
        <f>+'[3]Sep16'!$F15</f>
        <v>1502</v>
      </c>
      <c r="HU15" s="125">
        <f>+'[3]Oct16'!$F15</f>
        <v>1488</v>
      </c>
      <c r="HV15" s="125">
        <f>+'[3]Nov16'!$F15</f>
        <v>1481</v>
      </c>
      <c r="HW15" s="125">
        <f>+'[3]Dec16'!$F15</f>
        <v>1454</v>
      </c>
      <c r="HX15" s="125">
        <f>+'[3]Jan17'!$F17</f>
        <v>389</v>
      </c>
      <c r="HY15" s="125">
        <f>+'[3]Feb17'!$F17</f>
        <v>386</v>
      </c>
      <c r="HZ15" s="125">
        <f>+'[3]Mar17'!$F17</f>
        <v>392</v>
      </c>
      <c r="IA15" s="125">
        <f>+'[3]Apr17'!$F17</f>
        <v>385</v>
      </c>
      <c r="IB15" s="125">
        <f>+'[3]May17'!$F17</f>
        <v>386</v>
      </c>
      <c r="IC15" s="125">
        <f>+'[3]Jun17'!$F17</f>
        <v>378</v>
      </c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</row>
    <row r="16" spans="1:249" ht="12.75">
      <c r="A16" s="22">
        <v>8</v>
      </c>
      <c r="B16" s="21" t="s">
        <v>22</v>
      </c>
      <c r="C16" s="124">
        <v>962</v>
      </c>
      <c r="D16" s="125">
        <v>986</v>
      </c>
      <c r="E16" s="125"/>
      <c r="F16" s="125"/>
      <c r="G16" s="125"/>
      <c r="H16" s="125"/>
      <c r="I16" s="125">
        <v>983</v>
      </c>
      <c r="J16" s="125">
        <v>976</v>
      </c>
      <c r="K16" s="125"/>
      <c r="L16" s="125">
        <v>981</v>
      </c>
      <c r="M16" s="125">
        <v>987</v>
      </c>
      <c r="N16" s="125"/>
      <c r="O16" s="125">
        <v>990</v>
      </c>
      <c r="P16" s="125">
        <v>996</v>
      </c>
      <c r="Q16" s="125"/>
      <c r="R16" s="125"/>
      <c r="S16" s="125"/>
      <c r="T16" s="125"/>
      <c r="U16" s="125">
        <v>986</v>
      </c>
      <c r="V16" s="125">
        <v>970</v>
      </c>
      <c r="W16" s="125">
        <v>970</v>
      </c>
      <c r="X16" s="125">
        <v>928</v>
      </c>
      <c r="Y16" s="125">
        <v>910</v>
      </c>
      <c r="Z16" s="125">
        <v>913</v>
      </c>
      <c r="AA16" s="125">
        <v>893</v>
      </c>
      <c r="AB16" s="125">
        <v>879</v>
      </c>
      <c r="AC16" s="125">
        <v>869</v>
      </c>
      <c r="AD16" s="125">
        <v>875</v>
      </c>
      <c r="AE16" s="125">
        <v>863</v>
      </c>
      <c r="AF16" s="125">
        <v>877</v>
      </c>
      <c r="AG16" s="125">
        <v>852</v>
      </c>
      <c r="AH16" s="125">
        <v>840</v>
      </c>
      <c r="AI16" s="125">
        <v>833</v>
      </c>
      <c r="AJ16" s="125">
        <v>851</v>
      </c>
      <c r="AK16" s="125">
        <v>871</v>
      </c>
      <c r="AL16" s="125">
        <v>877</v>
      </c>
      <c r="AM16" s="125">
        <v>862</v>
      </c>
      <c r="AN16" s="125">
        <v>866</v>
      </c>
      <c r="AO16" s="125">
        <v>866</v>
      </c>
      <c r="AP16" s="125">
        <v>871</v>
      </c>
      <c r="AQ16" s="125">
        <v>885</v>
      </c>
      <c r="AR16" s="125">
        <v>874</v>
      </c>
      <c r="AS16" s="125">
        <v>862</v>
      </c>
      <c r="AT16" s="125">
        <v>843</v>
      </c>
      <c r="AU16" s="125">
        <v>853</v>
      </c>
      <c r="AV16" s="125">
        <v>845</v>
      </c>
      <c r="AW16" s="125">
        <v>860</v>
      </c>
      <c r="AX16" s="125">
        <v>852</v>
      </c>
      <c r="AY16" s="125">
        <v>866</v>
      </c>
      <c r="AZ16" s="125">
        <v>876</v>
      </c>
      <c r="BA16" s="125">
        <v>868</v>
      </c>
      <c r="BB16" s="125">
        <v>864</v>
      </c>
      <c r="BC16" s="125">
        <v>869</v>
      </c>
      <c r="BD16" s="125">
        <v>855</v>
      </c>
      <c r="BE16" s="125">
        <v>835</v>
      </c>
      <c r="BF16" s="125">
        <v>841</v>
      </c>
      <c r="BG16" s="125">
        <v>850</v>
      </c>
      <c r="BH16" s="125">
        <v>836</v>
      </c>
      <c r="BI16" s="125">
        <v>843</v>
      </c>
      <c r="BJ16" s="125">
        <v>846</v>
      </c>
      <c r="BK16" s="125">
        <v>865</v>
      </c>
      <c r="BL16" s="125">
        <v>864</v>
      </c>
      <c r="BM16" s="125">
        <v>856</v>
      </c>
      <c r="BN16" s="125">
        <v>845</v>
      </c>
      <c r="BO16" s="125">
        <v>842</v>
      </c>
      <c r="BP16" s="125">
        <v>840</v>
      </c>
      <c r="BQ16" s="125">
        <v>824</v>
      </c>
      <c r="BR16" s="125">
        <v>830</v>
      </c>
      <c r="BS16" s="125">
        <v>819</v>
      </c>
      <c r="BT16" s="125">
        <v>820</v>
      </c>
      <c r="BU16" s="125">
        <v>812</v>
      </c>
      <c r="BV16" s="125">
        <v>826</v>
      </c>
      <c r="BW16" s="125">
        <v>829</v>
      </c>
      <c r="BX16" s="125">
        <v>843</v>
      </c>
      <c r="BY16" s="125">
        <v>843</v>
      </c>
      <c r="BZ16" s="125">
        <v>837</v>
      </c>
      <c r="CA16" s="125">
        <v>816</v>
      </c>
      <c r="CB16" s="125">
        <v>825</v>
      </c>
      <c r="CC16" s="125">
        <v>817</v>
      </c>
      <c r="CD16" s="125">
        <v>813</v>
      </c>
      <c r="CE16" s="125">
        <v>802</v>
      </c>
      <c r="CF16" s="125">
        <v>796</v>
      </c>
      <c r="CG16" s="125">
        <v>788</v>
      </c>
      <c r="CH16" s="125">
        <v>809</v>
      </c>
      <c r="CI16" s="125">
        <v>786</v>
      </c>
      <c r="CJ16" s="125">
        <v>794</v>
      </c>
      <c r="CK16" s="125">
        <v>795</v>
      </c>
      <c r="CL16" s="125">
        <v>803</v>
      </c>
      <c r="CM16" s="125">
        <v>796</v>
      </c>
      <c r="CN16" s="125">
        <v>797</v>
      </c>
      <c r="CO16" s="125">
        <v>811</v>
      </c>
      <c r="CP16" s="125">
        <v>810</v>
      </c>
      <c r="CQ16" s="125">
        <v>824</v>
      </c>
      <c r="CR16" s="125">
        <v>839</v>
      </c>
      <c r="CS16" s="125">
        <v>823</v>
      </c>
      <c r="CT16" s="125">
        <v>808</v>
      </c>
      <c r="CU16" s="125">
        <v>808</v>
      </c>
      <c r="CV16" s="125">
        <v>822</v>
      </c>
      <c r="CW16" s="125">
        <v>814</v>
      </c>
      <c r="CX16" s="125">
        <v>799</v>
      </c>
      <c r="CY16" s="125">
        <v>803</v>
      </c>
      <c r="CZ16" s="125">
        <v>799</v>
      </c>
      <c r="DA16" s="125">
        <v>799</v>
      </c>
      <c r="DB16" s="125">
        <v>799</v>
      </c>
      <c r="DC16" s="125">
        <v>793</v>
      </c>
      <c r="DD16" s="125">
        <v>800</v>
      </c>
      <c r="DE16" s="125">
        <v>808</v>
      </c>
      <c r="DF16" s="125">
        <v>780</v>
      </c>
      <c r="DG16" s="125">
        <v>795</v>
      </c>
      <c r="DH16" s="125">
        <v>782</v>
      </c>
      <c r="DI16" s="143">
        <v>788</v>
      </c>
      <c r="DJ16" s="143">
        <v>781.3333333333334</v>
      </c>
      <c r="DK16" s="125">
        <v>783.1111111111112</v>
      </c>
      <c r="DL16" s="125">
        <v>806</v>
      </c>
      <c r="DM16" s="125">
        <v>821</v>
      </c>
      <c r="DN16" s="125">
        <v>822</v>
      </c>
      <c r="DO16" s="125">
        <v>822</v>
      </c>
      <c r="DP16" s="125">
        <v>855</v>
      </c>
      <c r="DQ16" s="125">
        <v>870</v>
      </c>
      <c r="DR16" s="125">
        <v>858</v>
      </c>
      <c r="DS16" s="125">
        <v>829</v>
      </c>
      <c r="DT16" s="125">
        <v>829</v>
      </c>
      <c r="DU16" s="125">
        <v>829</v>
      </c>
      <c r="DV16" s="125">
        <v>845</v>
      </c>
      <c r="DW16" s="125">
        <v>843</v>
      </c>
      <c r="DX16" s="125">
        <v>848</v>
      </c>
      <c r="DY16" s="125">
        <v>902</v>
      </c>
      <c r="DZ16" s="125">
        <v>907</v>
      </c>
      <c r="EA16" s="125">
        <v>941</v>
      </c>
      <c r="EB16" s="125">
        <v>950</v>
      </c>
      <c r="EC16" s="125">
        <v>986</v>
      </c>
      <c r="ED16" s="125">
        <v>987</v>
      </c>
      <c r="EE16" s="125">
        <v>972</v>
      </c>
      <c r="EF16" s="125">
        <v>986</v>
      </c>
      <c r="EG16" s="125">
        <v>988</v>
      </c>
      <c r="EH16" s="125">
        <v>988</v>
      </c>
      <c r="EI16" s="125">
        <v>998</v>
      </c>
      <c r="EJ16" s="125">
        <v>993</v>
      </c>
      <c r="EK16" s="125">
        <v>994</v>
      </c>
      <c r="EL16" s="125">
        <v>992</v>
      </c>
      <c r="EM16" s="125">
        <v>987</v>
      </c>
      <c r="EN16" s="125">
        <v>1014</v>
      </c>
      <c r="EO16" s="125">
        <v>995</v>
      </c>
      <c r="EP16" s="125">
        <v>966</v>
      </c>
      <c r="EQ16" s="125">
        <v>945</v>
      </c>
      <c r="ER16" s="125">
        <v>951</v>
      </c>
      <c r="ES16" s="125">
        <v>952</v>
      </c>
      <c r="ET16" s="125">
        <v>957</v>
      </c>
      <c r="EU16" s="125">
        <v>949</v>
      </c>
      <c r="EV16" s="125">
        <v>915</v>
      </c>
      <c r="EW16" s="125">
        <v>906</v>
      </c>
      <c r="EX16" s="125">
        <v>892</v>
      </c>
      <c r="EY16" s="125">
        <v>884</v>
      </c>
      <c r="EZ16" s="125">
        <v>900</v>
      </c>
      <c r="FA16" s="125">
        <v>888</v>
      </c>
      <c r="FB16" s="125">
        <v>913</v>
      </c>
      <c r="FC16" s="125">
        <v>925</v>
      </c>
      <c r="FD16" s="125">
        <v>939</v>
      </c>
      <c r="FE16" s="125">
        <v>941</v>
      </c>
      <c r="FF16" s="125">
        <v>932</v>
      </c>
      <c r="FG16" s="125">
        <v>936</v>
      </c>
      <c r="FH16" s="125">
        <v>909</v>
      </c>
      <c r="FI16" s="125">
        <v>876</v>
      </c>
      <c r="FJ16" s="125">
        <v>874</v>
      </c>
      <c r="FK16" s="125">
        <v>874</v>
      </c>
      <c r="FL16" s="125">
        <v>875</v>
      </c>
      <c r="FM16" s="125">
        <v>861</v>
      </c>
      <c r="FN16" s="125">
        <v>857</v>
      </c>
      <c r="FO16" s="125">
        <v>857</v>
      </c>
      <c r="FP16" s="125">
        <v>850</v>
      </c>
      <c r="FQ16" s="125">
        <v>856</v>
      </c>
      <c r="FR16" s="125">
        <v>824</v>
      </c>
      <c r="FS16" s="125">
        <v>810</v>
      </c>
      <c r="FT16" s="125">
        <v>818</v>
      </c>
      <c r="FU16" s="125">
        <v>826</v>
      </c>
      <c r="FV16" s="125">
        <v>802</v>
      </c>
      <c r="FW16" s="125">
        <v>804</v>
      </c>
      <c r="FX16" s="125">
        <v>777</v>
      </c>
      <c r="FY16" s="125">
        <v>785</v>
      </c>
      <c r="FZ16" s="125">
        <v>779</v>
      </c>
      <c r="GA16" s="125">
        <v>759</v>
      </c>
      <c r="GB16" s="125">
        <v>751</v>
      </c>
      <c r="GC16" s="125">
        <v>751</v>
      </c>
      <c r="GD16" s="125">
        <v>752</v>
      </c>
      <c r="GE16" s="125">
        <v>754</v>
      </c>
      <c r="GF16" s="125">
        <v>755</v>
      </c>
      <c r="GG16" s="125">
        <v>757</v>
      </c>
      <c r="GH16" s="125">
        <v>761</v>
      </c>
      <c r="GI16" s="125">
        <v>754</v>
      </c>
      <c r="GJ16" s="125">
        <v>762</v>
      </c>
      <c r="GK16" s="125">
        <v>750</v>
      </c>
      <c r="GL16" s="125">
        <v>694</v>
      </c>
      <c r="GM16" s="125">
        <v>757</v>
      </c>
      <c r="GN16" s="125">
        <v>749</v>
      </c>
      <c r="GO16" s="125">
        <v>741</v>
      </c>
      <c r="GP16" s="125">
        <v>757</v>
      </c>
      <c r="GQ16" s="125">
        <v>743</v>
      </c>
      <c r="GR16" s="125">
        <v>757</v>
      </c>
      <c r="GS16" s="125">
        <v>780</v>
      </c>
      <c r="GT16" s="125">
        <f>+'[1]Jul14'!$F16</f>
        <v>764</v>
      </c>
      <c r="GU16" s="125">
        <f>+'[1]Aug14'!$F16</f>
        <v>731</v>
      </c>
      <c r="GV16" s="125">
        <f>+'[1]Sep14'!$F16</f>
        <v>739</v>
      </c>
      <c r="GW16" s="125">
        <f>+'[1]Oct14'!$F16</f>
        <v>730</v>
      </c>
      <c r="GX16" s="125">
        <f>+'[1]Nov14'!$F16</f>
        <v>717</v>
      </c>
      <c r="GY16" s="125">
        <f>+'[1]Dec14'!$F16</f>
        <v>728</v>
      </c>
      <c r="GZ16" s="125">
        <f>+'[1]Jan15'!$F16</f>
        <v>729</v>
      </c>
      <c r="HA16" s="125">
        <f>+'[1]Feb15'!$F16</f>
        <v>746</v>
      </c>
      <c r="HB16" s="125">
        <f>+'[1]Mar15'!$F16</f>
        <v>747</v>
      </c>
      <c r="HC16" s="125">
        <f>+'[1]Apr15'!$F16</f>
        <v>733</v>
      </c>
      <c r="HD16" s="125">
        <f>+'[1]May15'!$F16</f>
        <v>731</v>
      </c>
      <c r="HE16" s="125">
        <f>+'[1]Jun15'!$F16</f>
        <v>731</v>
      </c>
      <c r="HF16" s="125">
        <f>+'[2]Jul15'!$F16</f>
        <v>730</v>
      </c>
      <c r="HG16" s="125">
        <f>+'[2]Aug15'!$F16</f>
        <v>704</v>
      </c>
      <c r="HH16" s="125">
        <f>+'[2]Sep15'!$F16</f>
        <v>701</v>
      </c>
      <c r="HI16" s="125">
        <f>+'[2]Oct15'!$F16</f>
        <v>687</v>
      </c>
      <c r="HJ16" s="125">
        <f>+'[2]Nov15'!$F16</f>
        <v>679</v>
      </c>
      <c r="HK16" s="125">
        <f>+'[2]Dec15'!$F16</f>
        <v>677</v>
      </c>
      <c r="HL16" s="125">
        <f>+'[2]Jan16'!$F16</f>
        <v>669</v>
      </c>
      <c r="HM16" s="125">
        <f>+'[2]Feb16'!$F16</f>
        <v>669</v>
      </c>
      <c r="HN16" s="125">
        <f>+'[2]Mar16'!$F16</f>
        <v>663</v>
      </c>
      <c r="HO16" s="125">
        <f>+'[2]Apr16'!$F16</f>
        <v>657</v>
      </c>
      <c r="HP16" s="125">
        <f>+'[2]May16'!$F16</f>
        <v>613</v>
      </c>
      <c r="HQ16" s="125">
        <f>+'[2]Jun16'!$F16</f>
        <v>613</v>
      </c>
      <c r="HR16" s="125">
        <f>+'[3]Jul16'!$F16</f>
        <v>608</v>
      </c>
      <c r="HS16" s="125">
        <f>+'[3]Aug16'!$F16</f>
        <v>593</v>
      </c>
      <c r="HT16" s="125">
        <f>+'[3]Sep16'!$F16</f>
        <v>593</v>
      </c>
      <c r="HU16" s="125">
        <f>+'[3]Oct16'!$F16</f>
        <v>593</v>
      </c>
      <c r="HV16" s="125">
        <f>+'[3]Nov16'!$F16</f>
        <v>586</v>
      </c>
      <c r="HW16" s="125">
        <f>+'[3]Dec16'!$F16</f>
        <v>598</v>
      </c>
      <c r="HX16" s="125">
        <f>+'[3]Jan17'!$F17</f>
        <v>389</v>
      </c>
      <c r="HY16" s="125">
        <f>+'[3]Feb17'!$F17</f>
        <v>386</v>
      </c>
      <c r="HZ16" s="125">
        <f>+'[3]Mar17'!$F17</f>
        <v>392</v>
      </c>
      <c r="IA16" s="125">
        <f>+'[3]Apr17'!$F17</f>
        <v>385</v>
      </c>
      <c r="IB16" s="125">
        <f>+'[3]May17'!$F17</f>
        <v>386</v>
      </c>
      <c r="IC16" s="125">
        <f>+'[3]Jun17'!$F17</f>
        <v>378</v>
      </c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</row>
    <row r="17" spans="1:249" ht="12.75">
      <c r="A17" s="23"/>
      <c r="B17" s="21" t="s">
        <v>24</v>
      </c>
      <c r="C17" s="124">
        <v>516</v>
      </c>
      <c r="D17" s="125">
        <v>510</v>
      </c>
      <c r="E17" s="125"/>
      <c r="F17" s="125"/>
      <c r="G17" s="125"/>
      <c r="H17" s="125"/>
      <c r="I17" s="125">
        <v>502</v>
      </c>
      <c r="J17" s="125">
        <v>488</v>
      </c>
      <c r="K17" s="125"/>
      <c r="L17" s="125">
        <v>493</v>
      </c>
      <c r="M17" s="125">
        <v>495</v>
      </c>
      <c r="N17" s="125"/>
      <c r="O17" s="125">
        <v>502</v>
      </c>
      <c r="P17" s="125">
        <v>502</v>
      </c>
      <c r="Q17" s="125"/>
      <c r="R17" s="125"/>
      <c r="S17" s="125"/>
      <c r="T17" s="125"/>
      <c r="U17" s="125">
        <v>470</v>
      </c>
      <c r="V17" s="125">
        <v>462</v>
      </c>
      <c r="W17" s="125">
        <v>478</v>
      </c>
      <c r="X17" s="125">
        <v>453</v>
      </c>
      <c r="Y17" s="125">
        <v>454</v>
      </c>
      <c r="Z17" s="125">
        <v>454</v>
      </c>
      <c r="AA17" s="125">
        <v>454</v>
      </c>
      <c r="AB17" s="125">
        <v>447</v>
      </c>
      <c r="AC17" s="125">
        <v>454</v>
      </c>
      <c r="AD17" s="125">
        <v>447</v>
      </c>
      <c r="AE17" s="125">
        <v>442</v>
      </c>
      <c r="AF17" s="125">
        <v>422</v>
      </c>
      <c r="AG17" s="125">
        <v>415</v>
      </c>
      <c r="AH17" s="125">
        <v>410</v>
      </c>
      <c r="AI17" s="125">
        <v>426</v>
      </c>
      <c r="AJ17" s="125">
        <v>438</v>
      </c>
      <c r="AK17" s="125">
        <v>455</v>
      </c>
      <c r="AL17" s="125">
        <v>451</v>
      </c>
      <c r="AM17" s="125">
        <v>448</v>
      </c>
      <c r="AN17" s="125">
        <v>460</v>
      </c>
      <c r="AO17" s="125">
        <v>469</v>
      </c>
      <c r="AP17" s="125">
        <v>461</v>
      </c>
      <c r="AQ17" s="125">
        <v>461</v>
      </c>
      <c r="AR17" s="125">
        <v>453</v>
      </c>
      <c r="AS17" s="125">
        <v>450</v>
      </c>
      <c r="AT17" s="125">
        <v>458</v>
      </c>
      <c r="AU17" s="125">
        <v>458</v>
      </c>
      <c r="AV17" s="125">
        <v>463</v>
      </c>
      <c r="AW17" s="125">
        <v>468</v>
      </c>
      <c r="AX17" s="125">
        <v>490</v>
      </c>
      <c r="AY17" s="125">
        <v>482</v>
      </c>
      <c r="AZ17" s="125">
        <v>489</v>
      </c>
      <c r="BA17" s="125">
        <v>496</v>
      </c>
      <c r="BB17" s="125">
        <v>503</v>
      </c>
      <c r="BC17" s="125">
        <v>530</v>
      </c>
      <c r="BD17" s="125">
        <v>538</v>
      </c>
      <c r="BE17" s="125">
        <v>541</v>
      </c>
      <c r="BF17" s="125">
        <v>543</v>
      </c>
      <c r="BG17" s="125">
        <v>559</v>
      </c>
      <c r="BH17" s="125">
        <v>562</v>
      </c>
      <c r="BI17" s="125">
        <v>572</v>
      </c>
      <c r="BJ17" s="125">
        <v>565</v>
      </c>
      <c r="BK17" s="125">
        <v>543</v>
      </c>
      <c r="BL17" s="125">
        <v>523</v>
      </c>
      <c r="BM17" s="125">
        <v>515</v>
      </c>
      <c r="BN17" s="125">
        <v>521</v>
      </c>
      <c r="BO17" s="125">
        <v>506</v>
      </c>
      <c r="BP17" s="125">
        <v>499</v>
      </c>
      <c r="BQ17" s="125">
        <v>499</v>
      </c>
      <c r="BR17" s="125">
        <v>497</v>
      </c>
      <c r="BS17" s="125">
        <v>504</v>
      </c>
      <c r="BT17" s="125">
        <v>492</v>
      </c>
      <c r="BU17" s="125">
        <v>505</v>
      </c>
      <c r="BV17" s="125">
        <v>503</v>
      </c>
      <c r="BW17" s="125">
        <v>517</v>
      </c>
      <c r="BX17" s="125">
        <v>511</v>
      </c>
      <c r="BY17" s="125">
        <v>509</v>
      </c>
      <c r="BZ17" s="125">
        <v>515</v>
      </c>
      <c r="CA17" s="125">
        <v>521</v>
      </c>
      <c r="CB17" s="125">
        <v>526</v>
      </c>
      <c r="CC17" s="125">
        <v>511</v>
      </c>
      <c r="CD17" s="125">
        <v>504</v>
      </c>
      <c r="CE17" s="125">
        <v>505</v>
      </c>
      <c r="CF17" s="125">
        <v>499</v>
      </c>
      <c r="CG17" s="125">
        <v>492</v>
      </c>
      <c r="CH17" s="125">
        <v>492</v>
      </c>
      <c r="CI17" s="125">
        <v>491</v>
      </c>
      <c r="CJ17" s="125">
        <v>490</v>
      </c>
      <c r="CK17" s="125">
        <v>482</v>
      </c>
      <c r="CL17" s="125">
        <v>475</v>
      </c>
      <c r="CM17" s="125">
        <v>482</v>
      </c>
      <c r="CN17" s="125">
        <v>492</v>
      </c>
      <c r="CO17" s="125">
        <v>487</v>
      </c>
      <c r="CP17" s="125">
        <v>494</v>
      </c>
      <c r="CQ17" s="125">
        <v>460</v>
      </c>
      <c r="CR17" s="125">
        <v>465</v>
      </c>
      <c r="CS17" s="125">
        <v>465</v>
      </c>
      <c r="CT17" s="125">
        <v>473</v>
      </c>
      <c r="CU17" s="125">
        <v>473</v>
      </c>
      <c r="CV17" s="125">
        <v>467</v>
      </c>
      <c r="CW17" s="125">
        <v>474</v>
      </c>
      <c r="CX17" s="125">
        <v>473</v>
      </c>
      <c r="CY17" s="125">
        <v>479</v>
      </c>
      <c r="CZ17" s="125">
        <v>471</v>
      </c>
      <c r="DA17" s="125">
        <v>480</v>
      </c>
      <c r="DB17" s="125">
        <v>465</v>
      </c>
      <c r="DC17" s="125">
        <v>452</v>
      </c>
      <c r="DD17" s="125">
        <v>445</v>
      </c>
      <c r="DE17" s="125">
        <v>445</v>
      </c>
      <c r="DF17" s="125">
        <v>452</v>
      </c>
      <c r="DG17" s="125">
        <v>454</v>
      </c>
      <c r="DH17" s="125">
        <v>454</v>
      </c>
      <c r="DI17" s="143">
        <v>454</v>
      </c>
      <c r="DJ17" s="143">
        <v>454</v>
      </c>
      <c r="DK17" s="125">
        <v>484</v>
      </c>
      <c r="DL17" s="125">
        <v>477</v>
      </c>
      <c r="DM17" s="125">
        <v>462</v>
      </c>
      <c r="DN17" s="125">
        <v>458</v>
      </c>
      <c r="DO17" s="125">
        <v>458</v>
      </c>
      <c r="DP17" s="125">
        <v>458</v>
      </c>
      <c r="DQ17" s="125">
        <v>470</v>
      </c>
      <c r="DR17" s="125">
        <v>482</v>
      </c>
      <c r="DS17" s="125">
        <v>475</v>
      </c>
      <c r="DT17" s="125">
        <v>476</v>
      </c>
      <c r="DU17" s="125">
        <v>468</v>
      </c>
      <c r="DV17" s="125">
        <v>468</v>
      </c>
      <c r="DW17" s="125">
        <v>451</v>
      </c>
      <c r="DX17" s="125">
        <v>444</v>
      </c>
      <c r="DY17" s="125">
        <v>480</v>
      </c>
      <c r="DZ17" s="125">
        <v>472</v>
      </c>
      <c r="EA17" s="125">
        <v>480</v>
      </c>
      <c r="EB17" s="125">
        <v>492</v>
      </c>
      <c r="EC17" s="125">
        <v>500</v>
      </c>
      <c r="ED17" s="125">
        <v>501</v>
      </c>
      <c r="EE17" s="125">
        <v>494</v>
      </c>
      <c r="EF17" s="125">
        <v>494</v>
      </c>
      <c r="EG17" s="125">
        <v>479</v>
      </c>
      <c r="EH17" s="125">
        <v>479</v>
      </c>
      <c r="EI17" s="125">
        <v>480</v>
      </c>
      <c r="EJ17" s="125">
        <v>479</v>
      </c>
      <c r="EK17" s="125">
        <v>468</v>
      </c>
      <c r="EL17" s="125">
        <v>468</v>
      </c>
      <c r="EM17" s="125">
        <v>465</v>
      </c>
      <c r="EN17" s="125">
        <v>476</v>
      </c>
      <c r="EO17" s="125">
        <v>484</v>
      </c>
      <c r="EP17" s="125">
        <v>484</v>
      </c>
      <c r="EQ17" s="125">
        <v>476</v>
      </c>
      <c r="ER17" s="125">
        <v>470</v>
      </c>
      <c r="ES17" s="125">
        <v>470</v>
      </c>
      <c r="ET17" s="125">
        <v>463</v>
      </c>
      <c r="EU17" s="125">
        <v>455</v>
      </c>
      <c r="EV17" s="125">
        <v>442</v>
      </c>
      <c r="EW17" s="125">
        <v>442</v>
      </c>
      <c r="EX17" s="125">
        <v>434</v>
      </c>
      <c r="EY17" s="125">
        <v>445</v>
      </c>
      <c r="EZ17" s="125">
        <v>445</v>
      </c>
      <c r="FA17" s="125">
        <v>418</v>
      </c>
      <c r="FB17" s="125">
        <v>445</v>
      </c>
      <c r="FC17" s="125">
        <v>453</v>
      </c>
      <c r="FD17" s="125">
        <v>453</v>
      </c>
      <c r="FE17" s="125">
        <v>445</v>
      </c>
      <c r="FF17" s="125">
        <v>445</v>
      </c>
      <c r="FG17" s="125">
        <v>437</v>
      </c>
      <c r="FH17" s="125">
        <v>437</v>
      </c>
      <c r="FI17" s="125">
        <v>437</v>
      </c>
      <c r="FJ17" s="125">
        <v>421</v>
      </c>
      <c r="FK17" s="125">
        <v>420</v>
      </c>
      <c r="FL17" s="125">
        <v>427</v>
      </c>
      <c r="FM17" s="125">
        <v>427</v>
      </c>
      <c r="FN17" s="125">
        <v>426</v>
      </c>
      <c r="FO17" s="125">
        <v>425</v>
      </c>
      <c r="FP17" s="125">
        <v>425</v>
      </c>
      <c r="FQ17" s="125">
        <v>416</v>
      </c>
      <c r="FR17" s="125">
        <v>416</v>
      </c>
      <c r="FS17" s="125">
        <v>408</v>
      </c>
      <c r="FT17" s="125">
        <v>408</v>
      </c>
      <c r="FU17" s="125">
        <v>392</v>
      </c>
      <c r="FV17" s="125">
        <v>410</v>
      </c>
      <c r="FW17" s="125">
        <v>395</v>
      </c>
      <c r="FX17" s="125">
        <v>395</v>
      </c>
      <c r="FY17" s="125">
        <v>389</v>
      </c>
      <c r="FZ17" s="125">
        <v>374</v>
      </c>
      <c r="GA17" s="125">
        <v>374</v>
      </c>
      <c r="GB17" s="125">
        <v>374</v>
      </c>
      <c r="GC17" s="125">
        <v>356</v>
      </c>
      <c r="GD17" s="125">
        <v>374</v>
      </c>
      <c r="GE17" s="125">
        <v>374</v>
      </c>
      <c r="GF17" s="125">
        <v>381</v>
      </c>
      <c r="GG17" s="125">
        <v>373</v>
      </c>
      <c r="GH17" s="125">
        <v>373</v>
      </c>
      <c r="GI17" s="125">
        <v>373</v>
      </c>
      <c r="GJ17" s="125">
        <v>381</v>
      </c>
      <c r="GK17" s="125">
        <v>381</v>
      </c>
      <c r="GL17" s="125">
        <v>381</v>
      </c>
      <c r="GM17" s="125">
        <v>373</v>
      </c>
      <c r="GN17" s="125">
        <v>381</v>
      </c>
      <c r="GO17" s="125">
        <v>380</v>
      </c>
      <c r="GP17" s="125">
        <v>380</v>
      </c>
      <c r="GQ17" s="125">
        <v>380</v>
      </c>
      <c r="GR17" s="125">
        <v>380</v>
      </c>
      <c r="GS17" s="125">
        <v>380</v>
      </c>
      <c r="GT17" s="125">
        <f>+'[1]Jul14'!$F17</f>
        <v>380</v>
      </c>
      <c r="GU17" s="125">
        <f>+'[1]Aug14'!$F17</f>
        <v>380</v>
      </c>
      <c r="GV17" s="125">
        <f>+'[1]Sep14'!$F17</f>
        <v>386</v>
      </c>
      <c r="GW17" s="125">
        <f>+'[1]Oct14'!$F17</f>
        <v>386</v>
      </c>
      <c r="GX17" s="125">
        <f>+'[1]Nov14'!$F17</f>
        <v>386</v>
      </c>
      <c r="GY17" s="125">
        <f>+'[1]Dec14'!$F17</f>
        <v>391</v>
      </c>
      <c r="GZ17" s="125">
        <f>+'[1]Jan15'!$F17</f>
        <v>399</v>
      </c>
      <c r="HA17" s="125">
        <f>+'[1]Feb15'!$F17</f>
        <v>399</v>
      </c>
      <c r="HB17" s="125">
        <f>+'[1]Mar15'!$F17</f>
        <v>399</v>
      </c>
      <c r="HC17" s="125">
        <f>+'[1]Apr15'!$F17</f>
        <v>389</v>
      </c>
      <c r="HD17" s="125">
        <f>+'[1]May15'!$F17</f>
        <v>392</v>
      </c>
      <c r="HE17" s="125">
        <f>+'[1]Jun15'!$F17</f>
        <v>392</v>
      </c>
      <c r="HF17" s="125">
        <f>+'[2]Jul15'!$F17</f>
        <v>399</v>
      </c>
      <c r="HG17" s="125">
        <f>+'[2]Aug15'!$F17</f>
        <v>405</v>
      </c>
      <c r="HH17" s="125">
        <f>+'[2]Sep15'!$F17</f>
        <v>413</v>
      </c>
      <c r="HI17" s="125">
        <f>+'[2]Oct15'!$F17</f>
        <v>412</v>
      </c>
      <c r="HJ17" s="125">
        <f>+'[2]Nov15'!$F17</f>
        <v>405</v>
      </c>
      <c r="HK17" s="125">
        <f>+'[2]Dec15'!$F17</f>
        <v>405</v>
      </c>
      <c r="HL17" s="125">
        <f>+'[2]Jan16'!$F17</f>
        <v>408</v>
      </c>
      <c r="HM17" s="125">
        <f>+'[2]Feb16'!$F17</f>
        <v>408</v>
      </c>
      <c r="HN17" s="125">
        <f>+'[2]Mar16'!$F17</f>
        <v>406.5</v>
      </c>
      <c r="HO17" s="125">
        <f>+'[2]Apr16'!$F17</f>
        <v>405</v>
      </c>
      <c r="HP17" s="125">
        <f>+'[2]May16'!$F17</f>
        <v>405</v>
      </c>
      <c r="HQ17" s="125">
        <f>+'[2]Jun16'!$F17</f>
        <v>396</v>
      </c>
      <c r="HR17" s="125">
        <f>+'[3]Jul16'!$F17</f>
        <v>397</v>
      </c>
      <c r="HS17" s="125">
        <f>+'[3]Aug16'!$F17</f>
        <v>398</v>
      </c>
      <c r="HT17" s="125">
        <f>+'[3]Sep16'!$F17</f>
        <v>398</v>
      </c>
      <c r="HU17" s="125">
        <f>+'[3]Oct16'!$F17</f>
        <v>400</v>
      </c>
      <c r="HV17" s="125">
        <f>+'[3]Nov16'!$F17</f>
        <v>399</v>
      </c>
      <c r="HW17" s="125">
        <f>+'[3]Dec16'!$F17</f>
        <v>391</v>
      </c>
      <c r="HX17" s="125">
        <f>+'[3]Jan17'!$F17</f>
        <v>389</v>
      </c>
      <c r="HY17" s="125">
        <f>+'[3]Feb17'!$F17</f>
        <v>386</v>
      </c>
      <c r="HZ17" s="125">
        <f>+'[3]Mar17'!$F17</f>
        <v>392</v>
      </c>
      <c r="IA17" s="125">
        <f>+'[3]Apr17'!$F17</f>
        <v>385</v>
      </c>
      <c r="IB17" s="125">
        <f>+'[3]May17'!$F17</f>
        <v>386</v>
      </c>
      <c r="IC17" s="125">
        <f>+'[3]Jun17'!$F17</f>
        <v>378</v>
      </c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</row>
    <row r="18" spans="1:249" ht="12.75">
      <c r="A18" s="23"/>
      <c r="B18" s="21" t="s">
        <v>23</v>
      </c>
      <c r="C18" s="124">
        <v>327</v>
      </c>
      <c r="D18" s="125">
        <v>318</v>
      </c>
      <c r="E18" s="125"/>
      <c r="F18" s="125"/>
      <c r="G18" s="125"/>
      <c r="H18" s="125"/>
      <c r="I18" s="125">
        <v>327</v>
      </c>
      <c r="J18" s="125">
        <v>321</v>
      </c>
      <c r="K18" s="125"/>
      <c r="L18" s="125">
        <v>324</v>
      </c>
      <c r="M18" s="125">
        <v>330</v>
      </c>
      <c r="N18" s="125"/>
      <c r="O18" s="125">
        <v>328</v>
      </c>
      <c r="P18" s="125">
        <v>334</v>
      </c>
      <c r="Q18" s="125"/>
      <c r="R18" s="125"/>
      <c r="S18" s="125"/>
      <c r="T18" s="125"/>
      <c r="U18" s="125">
        <v>320</v>
      </c>
      <c r="V18" s="125">
        <v>327</v>
      </c>
      <c r="W18" s="125">
        <v>321</v>
      </c>
      <c r="X18" s="125">
        <v>328</v>
      </c>
      <c r="Y18" s="125">
        <v>334</v>
      </c>
      <c r="Z18" s="125">
        <v>323</v>
      </c>
      <c r="AA18" s="125">
        <v>323</v>
      </c>
      <c r="AB18" s="125">
        <v>317</v>
      </c>
      <c r="AC18" s="125">
        <v>317</v>
      </c>
      <c r="AD18" s="125">
        <v>306</v>
      </c>
      <c r="AE18" s="125">
        <v>306</v>
      </c>
      <c r="AF18" s="125">
        <v>318</v>
      </c>
      <c r="AG18" s="125">
        <v>318</v>
      </c>
      <c r="AH18" s="125">
        <v>312</v>
      </c>
      <c r="AI18" s="125">
        <v>313</v>
      </c>
      <c r="AJ18" s="125">
        <v>324</v>
      </c>
      <c r="AK18" s="125">
        <v>324</v>
      </c>
      <c r="AL18" s="125">
        <v>324</v>
      </c>
      <c r="AM18" s="125">
        <v>324</v>
      </c>
      <c r="AN18" s="125">
        <v>325</v>
      </c>
      <c r="AO18" s="125">
        <v>337</v>
      </c>
      <c r="AP18" s="125">
        <v>337</v>
      </c>
      <c r="AQ18" s="125">
        <v>337</v>
      </c>
      <c r="AR18" s="125">
        <v>338</v>
      </c>
      <c r="AS18" s="125">
        <v>338</v>
      </c>
      <c r="AT18" s="125">
        <v>338</v>
      </c>
      <c r="AU18" s="125">
        <v>330</v>
      </c>
      <c r="AV18" s="125">
        <v>330</v>
      </c>
      <c r="AW18" s="125">
        <v>321</v>
      </c>
      <c r="AX18" s="125">
        <v>321</v>
      </c>
      <c r="AY18" s="125">
        <v>315</v>
      </c>
      <c r="AZ18" s="125">
        <v>315</v>
      </c>
      <c r="BA18" s="125">
        <v>315</v>
      </c>
      <c r="BB18" s="125">
        <v>311</v>
      </c>
      <c r="BC18" s="125">
        <v>287</v>
      </c>
      <c r="BD18" s="125">
        <v>281</v>
      </c>
      <c r="BE18" s="125">
        <v>265</v>
      </c>
      <c r="BF18" s="125">
        <v>265</v>
      </c>
      <c r="BG18" s="125">
        <v>267</v>
      </c>
      <c r="BH18" s="125">
        <v>279</v>
      </c>
      <c r="BI18" s="125">
        <v>272</v>
      </c>
      <c r="BJ18" s="125">
        <v>273</v>
      </c>
      <c r="BK18" s="125">
        <v>271</v>
      </c>
      <c r="BL18" s="125">
        <v>285</v>
      </c>
      <c r="BM18" s="125">
        <v>291</v>
      </c>
      <c r="BN18" s="125">
        <v>291</v>
      </c>
      <c r="BO18" s="125">
        <v>291</v>
      </c>
      <c r="BP18" s="125">
        <v>291</v>
      </c>
      <c r="BQ18" s="125">
        <v>291</v>
      </c>
      <c r="BR18" s="125">
        <v>285</v>
      </c>
      <c r="BS18" s="125">
        <v>285</v>
      </c>
      <c r="BT18" s="125">
        <v>291</v>
      </c>
      <c r="BU18" s="125">
        <v>291</v>
      </c>
      <c r="BV18" s="125">
        <v>291</v>
      </c>
      <c r="BW18" s="125">
        <v>291</v>
      </c>
      <c r="BX18" s="125">
        <v>291</v>
      </c>
      <c r="BY18" s="125">
        <v>291</v>
      </c>
      <c r="BZ18" s="125">
        <v>291</v>
      </c>
      <c r="CA18" s="125">
        <v>289</v>
      </c>
      <c r="CB18" s="125">
        <v>295</v>
      </c>
      <c r="CC18" s="125">
        <v>295</v>
      </c>
      <c r="CD18" s="125">
        <v>293</v>
      </c>
      <c r="CE18" s="125">
        <v>299</v>
      </c>
      <c r="CF18" s="125">
        <v>299</v>
      </c>
      <c r="CG18" s="125">
        <v>287</v>
      </c>
      <c r="CH18" s="125">
        <v>283</v>
      </c>
      <c r="CI18" s="125">
        <v>283</v>
      </c>
      <c r="CJ18" s="125">
        <v>275</v>
      </c>
      <c r="CK18" s="125">
        <v>257</v>
      </c>
      <c r="CL18" s="125">
        <v>257</v>
      </c>
      <c r="CM18" s="125">
        <v>257</v>
      </c>
      <c r="CN18" s="125">
        <v>253</v>
      </c>
      <c r="CO18" s="125">
        <v>265</v>
      </c>
      <c r="CP18" s="125">
        <v>257</v>
      </c>
      <c r="CQ18" s="125">
        <v>257</v>
      </c>
      <c r="CR18" s="125">
        <v>257</v>
      </c>
      <c r="CS18" s="125">
        <v>257</v>
      </c>
      <c r="CT18" s="125">
        <v>251</v>
      </c>
      <c r="CU18" s="125">
        <v>263</v>
      </c>
      <c r="CV18" s="125">
        <v>269</v>
      </c>
      <c r="CW18" s="125">
        <v>261</v>
      </c>
      <c r="CX18" s="125">
        <v>261</v>
      </c>
      <c r="CY18" s="125">
        <v>255</v>
      </c>
      <c r="CZ18" s="125">
        <v>251</v>
      </c>
      <c r="DA18" s="125">
        <v>249</v>
      </c>
      <c r="DB18" s="125">
        <v>249</v>
      </c>
      <c r="DC18" s="125">
        <v>249</v>
      </c>
      <c r="DD18" s="125">
        <v>255</v>
      </c>
      <c r="DE18" s="125">
        <v>249</v>
      </c>
      <c r="DF18" s="125">
        <v>249</v>
      </c>
      <c r="DG18" s="125">
        <v>249</v>
      </c>
      <c r="DH18" s="125">
        <v>243</v>
      </c>
      <c r="DI18" s="143">
        <v>243</v>
      </c>
      <c r="DJ18" s="143">
        <v>239</v>
      </c>
      <c r="DK18" s="125">
        <v>257</v>
      </c>
      <c r="DL18" s="125">
        <v>255</v>
      </c>
      <c r="DM18" s="125">
        <v>255</v>
      </c>
      <c r="DN18" s="125">
        <v>239</v>
      </c>
      <c r="DO18" s="125">
        <v>239</v>
      </c>
      <c r="DP18" s="125">
        <v>235</v>
      </c>
      <c r="DQ18" s="125">
        <v>235</v>
      </c>
      <c r="DR18" s="125">
        <v>229</v>
      </c>
      <c r="DS18" s="125">
        <v>222</v>
      </c>
      <c r="DT18" s="125">
        <v>234</v>
      </c>
      <c r="DU18" s="125">
        <v>235</v>
      </c>
      <c r="DV18" s="125">
        <v>235</v>
      </c>
      <c r="DW18" s="125">
        <v>225</v>
      </c>
      <c r="DX18" s="125">
        <v>232</v>
      </c>
      <c r="DY18" s="125">
        <v>223</v>
      </c>
      <c r="DZ18" s="125">
        <v>223</v>
      </c>
      <c r="EA18" s="125">
        <v>235</v>
      </c>
      <c r="EB18" s="125">
        <v>241</v>
      </c>
      <c r="EC18" s="125">
        <v>235</v>
      </c>
      <c r="ED18" s="125">
        <v>241</v>
      </c>
      <c r="EE18" s="125">
        <v>241</v>
      </c>
      <c r="EF18" s="125">
        <v>242</v>
      </c>
      <c r="EG18" s="125">
        <v>238</v>
      </c>
      <c r="EH18" s="125">
        <v>238</v>
      </c>
      <c r="EI18" s="125">
        <v>240</v>
      </c>
      <c r="EJ18" s="125">
        <v>256</v>
      </c>
      <c r="EK18" s="125">
        <v>252</v>
      </c>
      <c r="EL18" s="125">
        <v>252</v>
      </c>
      <c r="EM18" s="125">
        <v>246</v>
      </c>
      <c r="EN18" s="125">
        <v>236</v>
      </c>
      <c r="EO18" s="125">
        <v>237</v>
      </c>
      <c r="EP18" s="125">
        <v>237</v>
      </c>
      <c r="EQ18" s="125">
        <v>231</v>
      </c>
      <c r="ER18" s="125">
        <v>231</v>
      </c>
      <c r="ES18" s="125">
        <v>237</v>
      </c>
      <c r="ET18" s="125">
        <v>238</v>
      </c>
      <c r="EU18" s="125">
        <v>232</v>
      </c>
      <c r="EV18" s="125">
        <v>232</v>
      </c>
      <c r="EW18" s="125">
        <v>220</v>
      </c>
      <c r="EX18" s="125">
        <v>214</v>
      </c>
      <c r="EY18" s="125">
        <v>200</v>
      </c>
      <c r="EZ18" s="125">
        <v>200</v>
      </c>
      <c r="FA18" s="125">
        <v>213</v>
      </c>
      <c r="FB18" s="125">
        <v>194</v>
      </c>
      <c r="FC18" s="125">
        <v>194</v>
      </c>
      <c r="FD18" s="125">
        <v>196</v>
      </c>
      <c r="FE18" s="125">
        <v>196</v>
      </c>
      <c r="FF18" s="125">
        <v>201</v>
      </c>
      <c r="FG18" s="125">
        <v>198</v>
      </c>
      <c r="FH18" s="125">
        <v>190</v>
      </c>
      <c r="FI18" s="125">
        <v>190</v>
      </c>
      <c r="FJ18" s="125">
        <v>200</v>
      </c>
      <c r="FK18" s="125">
        <v>200</v>
      </c>
      <c r="FL18" s="125">
        <v>200</v>
      </c>
      <c r="FM18" s="125">
        <v>200</v>
      </c>
      <c r="FN18" s="125">
        <v>200</v>
      </c>
      <c r="FO18" s="125">
        <v>200</v>
      </c>
      <c r="FP18" s="125">
        <v>203</v>
      </c>
      <c r="FQ18" s="125">
        <v>203</v>
      </c>
      <c r="FR18" s="125">
        <v>209</v>
      </c>
      <c r="FS18" s="125">
        <v>195</v>
      </c>
      <c r="FT18" s="125">
        <v>189</v>
      </c>
      <c r="FU18" s="125">
        <v>183</v>
      </c>
      <c r="FV18" s="125">
        <v>184</v>
      </c>
      <c r="FW18" s="125">
        <v>176</v>
      </c>
      <c r="FX18" s="125">
        <v>170</v>
      </c>
      <c r="FY18" s="125">
        <v>170</v>
      </c>
      <c r="FZ18" s="125">
        <v>163</v>
      </c>
      <c r="GA18" s="125">
        <v>156</v>
      </c>
      <c r="GB18" s="125">
        <v>156</v>
      </c>
      <c r="GC18" s="125">
        <v>160</v>
      </c>
      <c r="GD18" s="125">
        <v>134</v>
      </c>
      <c r="GE18" s="125">
        <v>141</v>
      </c>
      <c r="GF18" s="125">
        <v>141</v>
      </c>
      <c r="GG18" s="125">
        <v>143</v>
      </c>
      <c r="GH18" s="125">
        <v>155</v>
      </c>
      <c r="GI18" s="125">
        <v>155</v>
      </c>
      <c r="GJ18" s="125">
        <v>155</v>
      </c>
      <c r="GK18" s="125">
        <v>155</v>
      </c>
      <c r="GL18" s="125">
        <v>155</v>
      </c>
      <c r="GM18" s="125">
        <v>155</v>
      </c>
      <c r="GN18" s="125">
        <v>155</v>
      </c>
      <c r="GO18" s="125">
        <v>155</v>
      </c>
      <c r="GP18" s="125">
        <v>148</v>
      </c>
      <c r="GQ18" s="125">
        <v>148</v>
      </c>
      <c r="GR18" s="125">
        <v>148</v>
      </c>
      <c r="GS18" s="125">
        <v>148</v>
      </c>
      <c r="GT18" s="125">
        <f>+'[1]Jul14'!$F18</f>
        <v>148</v>
      </c>
      <c r="GU18" s="125">
        <f>+'[1]Aug14'!$F18</f>
        <v>148</v>
      </c>
      <c r="GV18" s="125">
        <f>+'[1]Sep14'!$F18</f>
        <v>148</v>
      </c>
      <c r="GW18" s="125">
        <f>+'[1]Oct14'!$F18</f>
        <v>148</v>
      </c>
      <c r="GX18" s="125">
        <f>+'[1]Nov14'!$F18</f>
        <v>148</v>
      </c>
      <c r="GY18" s="125">
        <f>+'[1]Dec14'!$F18</f>
        <v>148</v>
      </c>
      <c r="GZ18" s="125">
        <f>+'[1]Jan15'!$F18</f>
        <v>148</v>
      </c>
      <c r="HA18" s="125">
        <f>+'[1]Feb15'!$F18</f>
        <v>156</v>
      </c>
      <c r="HB18" s="125">
        <f>+'[1]Mar15'!$F18</f>
        <v>164</v>
      </c>
      <c r="HC18" s="125">
        <f>+'[1]Apr15'!$F18</f>
        <v>158</v>
      </c>
      <c r="HD18" s="125">
        <f>+'[1]May15'!$F18</f>
        <v>164</v>
      </c>
      <c r="HE18" s="125">
        <f>+'[1]Jun15'!$F18</f>
        <v>164</v>
      </c>
      <c r="HF18" s="125">
        <f>+'[2]Jul15'!$F18</f>
        <v>160</v>
      </c>
      <c r="HG18" s="125">
        <f>+'[2]Aug15'!$F18</f>
        <v>161</v>
      </c>
      <c r="HH18" s="125">
        <f>+'[2]Sep15'!$F18</f>
        <v>145</v>
      </c>
      <c r="HI18" s="125">
        <f>+'[2]Oct15'!$F18</f>
        <v>161</v>
      </c>
      <c r="HJ18" s="125">
        <f>+'[2]Nov15'!$F18</f>
        <v>167</v>
      </c>
      <c r="HK18" s="125">
        <f>+'[2]Dec15'!$F18</f>
        <v>168</v>
      </c>
      <c r="HL18" s="125">
        <f>+'[2]Jan16'!$F18</f>
        <v>168</v>
      </c>
      <c r="HM18" s="125">
        <f>+'[2]Feb16'!$F18</f>
        <v>162</v>
      </c>
      <c r="HN18" s="125">
        <f>+'[2]Mar16'!$F18</f>
        <v>162</v>
      </c>
      <c r="HO18" s="125">
        <f>+'[2]Apr16'!$F18</f>
        <v>162</v>
      </c>
      <c r="HP18" s="125">
        <f>+'[2]May16'!$F18</f>
        <v>162</v>
      </c>
      <c r="HQ18" s="125">
        <f>+'[2]Jun16'!$F18</f>
        <v>162</v>
      </c>
      <c r="HR18" s="125">
        <f>+'[3]Jul16'!$F18</f>
        <v>155</v>
      </c>
      <c r="HS18" s="125">
        <f>+'[3]Aug16'!$F18</f>
        <v>147</v>
      </c>
      <c r="HT18" s="125">
        <f>+'[3]Sep16'!$F18</f>
        <v>147</v>
      </c>
      <c r="HU18" s="125">
        <f>+'[3]Oct16'!$F18</f>
        <v>147</v>
      </c>
      <c r="HV18" s="125">
        <f>+'[3]Nov16'!$F18</f>
        <v>147</v>
      </c>
      <c r="HW18" s="125">
        <f>+'[3]Dec16'!$F18</f>
        <v>139</v>
      </c>
      <c r="HX18" s="125">
        <f>+'[3]Jan17'!$F18</f>
        <v>139</v>
      </c>
      <c r="HY18" s="125">
        <f>+'[3]Feb17'!$F18</f>
        <v>139</v>
      </c>
      <c r="HZ18" s="125">
        <f>+'[3]Mar17'!$F18</f>
        <v>131</v>
      </c>
      <c r="IA18" s="125">
        <f>+'[3]Apr17'!$F18</f>
        <v>131</v>
      </c>
      <c r="IB18" s="125">
        <f>+'[3]May17'!$F18</f>
        <v>140</v>
      </c>
      <c r="IC18" s="125">
        <f>+'[3]Jun17'!$F18</f>
        <v>140</v>
      </c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</row>
    <row r="19" spans="1:249" ht="12.75">
      <c r="A19" s="23"/>
      <c r="B19" s="21" t="s">
        <v>25</v>
      </c>
      <c r="C19" s="124">
        <v>765</v>
      </c>
      <c r="D19" s="125">
        <v>798</v>
      </c>
      <c r="E19" s="125"/>
      <c r="F19" s="125"/>
      <c r="G19" s="125"/>
      <c r="H19" s="125"/>
      <c r="I19" s="125">
        <v>839</v>
      </c>
      <c r="J19" s="125">
        <v>865</v>
      </c>
      <c r="K19" s="125"/>
      <c r="L19" s="125">
        <v>836</v>
      </c>
      <c r="M19" s="125">
        <v>843</v>
      </c>
      <c r="N19" s="125"/>
      <c r="O19" s="125">
        <v>848</v>
      </c>
      <c r="P19" s="125">
        <v>860</v>
      </c>
      <c r="Q19" s="125"/>
      <c r="R19" s="125"/>
      <c r="S19" s="125"/>
      <c r="T19" s="125"/>
      <c r="U19" s="125">
        <v>830</v>
      </c>
      <c r="V19" s="125">
        <v>838</v>
      </c>
      <c r="W19" s="125">
        <v>869</v>
      </c>
      <c r="X19" s="125">
        <v>872</v>
      </c>
      <c r="Y19" s="125">
        <v>869</v>
      </c>
      <c r="Z19" s="125">
        <v>866</v>
      </c>
      <c r="AA19" s="125">
        <v>862</v>
      </c>
      <c r="AB19" s="125">
        <v>869</v>
      </c>
      <c r="AC19" s="125">
        <v>863</v>
      </c>
      <c r="AD19" s="125">
        <v>860</v>
      </c>
      <c r="AE19" s="125">
        <v>851</v>
      </c>
      <c r="AF19" s="125">
        <v>854</v>
      </c>
      <c r="AG19" s="125">
        <v>845</v>
      </c>
      <c r="AH19" s="125">
        <v>833</v>
      </c>
      <c r="AI19" s="125">
        <v>833</v>
      </c>
      <c r="AJ19" s="125">
        <v>844</v>
      </c>
      <c r="AK19" s="125">
        <v>851</v>
      </c>
      <c r="AL19" s="125">
        <v>857</v>
      </c>
      <c r="AM19" s="125">
        <v>851</v>
      </c>
      <c r="AN19" s="125">
        <v>863</v>
      </c>
      <c r="AO19" s="125">
        <v>864</v>
      </c>
      <c r="AP19" s="125">
        <v>855</v>
      </c>
      <c r="AQ19" s="125">
        <v>857</v>
      </c>
      <c r="AR19" s="125">
        <v>876</v>
      </c>
      <c r="AS19" s="125">
        <v>884</v>
      </c>
      <c r="AT19" s="125">
        <v>872</v>
      </c>
      <c r="AU19" s="125">
        <v>872</v>
      </c>
      <c r="AV19" s="125">
        <v>884</v>
      </c>
      <c r="AW19" s="125">
        <v>866</v>
      </c>
      <c r="AX19" s="125">
        <v>860</v>
      </c>
      <c r="AY19" s="125">
        <v>854</v>
      </c>
      <c r="AZ19" s="125">
        <v>833</v>
      </c>
      <c r="BA19" s="125">
        <v>837</v>
      </c>
      <c r="BB19" s="125">
        <v>837</v>
      </c>
      <c r="BC19" s="125">
        <v>849</v>
      </c>
      <c r="BD19" s="125">
        <v>859</v>
      </c>
      <c r="BE19" s="125">
        <v>859</v>
      </c>
      <c r="BF19" s="125">
        <v>833</v>
      </c>
      <c r="BG19" s="125">
        <v>831</v>
      </c>
      <c r="BH19" s="125">
        <v>831</v>
      </c>
      <c r="BI19" s="125">
        <v>836</v>
      </c>
      <c r="BJ19" s="125">
        <v>851</v>
      </c>
      <c r="BK19" s="125">
        <v>831</v>
      </c>
      <c r="BL19" s="125">
        <v>855</v>
      </c>
      <c r="BM19" s="125">
        <v>855</v>
      </c>
      <c r="BN19" s="125">
        <v>867</v>
      </c>
      <c r="BO19" s="125">
        <v>867</v>
      </c>
      <c r="BP19" s="125">
        <v>861</v>
      </c>
      <c r="BQ19" s="125">
        <v>880</v>
      </c>
      <c r="BR19" s="125">
        <v>878</v>
      </c>
      <c r="BS19" s="125">
        <v>879</v>
      </c>
      <c r="BT19" s="125">
        <v>864</v>
      </c>
      <c r="BU19" s="125">
        <v>870</v>
      </c>
      <c r="BV19" s="125">
        <v>876</v>
      </c>
      <c r="BW19" s="125">
        <v>870</v>
      </c>
      <c r="BX19" s="125">
        <v>850</v>
      </c>
      <c r="BY19" s="125">
        <v>850</v>
      </c>
      <c r="BZ19" s="125">
        <v>824</v>
      </c>
      <c r="CA19" s="125">
        <v>814</v>
      </c>
      <c r="CB19" s="125">
        <v>814</v>
      </c>
      <c r="CC19" s="125">
        <v>814</v>
      </c>
      <c r="CD19" s="125">
        <v>820</v>
      </c>
      <c r="CE19" s="125">
        <v>800</v>
      </c>
      <c r="CF19" s="125">
        <v>812</v>
      </c>
      <c r="CG19" s="125">
        <v>820</v>
      </c>
      <c r="CH19" s="125">
        <v>793</v>
      </c>
      <c r="CI19" s="125">
        <v>793</v>
      </c>
      <c r="CJ19" s="125">
        <v>793</v>
      </c>
      <c r="CK19" s="125">
        <v>788</v>
      </c>
      <c r="CL19" s="125">
        <v>782</v>
      </c>
      <c r="CM19" s="125">
        <v>794</v>
      </c>
      <c r="CN19" s="125">
        <v>801</v>
      </c>
      <c r="CO19" s="125">
        <v>788</v>
      </c>
      <c r="CP19" s="125">
        <v>782</v>
      </c>
      <c r="CQ19" s="125">
        <v>762</v>
      </c>
      <c r="CR19" s="125">
        <v>762</v>
      </c>
      <c r="CS19" s="125">
        <v>749</v>
      </c>
      <c r="CT19" s="125">
        <v>748</v>
      </c>
      <c r="CU19" s="125">
        <v>743</v>
      </c>
      <c r="CV19" s="125">
        <v>736</v>
      </c>
      <c r="CW19" s="125">
        <v>736</v>
      </c>
      <c r="CX19" s="125">
        <v>722</v>
      </c>
      <c r="CY19" s="125">
        <v>716</v>
      </c>
      <c r="CZ19" s="125">
        <v>700</v>
      </c>
      <c r="DA19" s="125">
        <v>700</v>
      </c>
      <c r="DB19" s="125">
        <v>688</v>
      </c>
      <c r="DC19" s="125">
        <v>694</v>
      </c>
      <c r="DD19" s="125">
        <v>683</v>
      </c>
      <c r="DE19" s="125">
        <v>697</v>
      </c>
      <c r="DF19" s="125">
        <v>709</v>
      </c>
      <c r="DG19" s="125">
        <v>711</v>
      </c>
      <c r="DH19" s="125">
        <v>718</v>
      </c>
      <c r="DI19" s="143">
        <v>712</v>
      </c>
      <c r="DJ19" s="143">
        <v>714.6666666666666</v>
      </c>
      <c r="DK19" s="125">
        <v>740</v>
      </c>
      <c r="DL19" s="125">
        <v>739</v>
      </c>
      <c r="DM19" s="125">
        <v>755</v>
      </c>
      <c r="DN19" s="125">
        <v>744</v>
      </c>
      <c r="DO19" s="125">
        <v>744</v>
      </c>
      <c r="DP19" s="125">
        <v>751</v>
      </c>
      <c r="DQ19" s="125">
        <v>757</v>
      </c>
      <c r="DR19" s="125">
        <v>765</v>
      </c>
      <c r="DS19" s="125">
        <v>765</v>
      </c>
      <c r="DT19" s="125">
        <v>780</v>
      </c>
      <c r="DU19" s="125">
        <v>793</v>
      </c>
      <c r="DV19" s="125">
        <v>789</v>
      </c>
      <c r="DW19" s="125">
        <v>811</v>
      </c>
      <c r="DX19" s="125">
        <v>815</v>
      </c>
      <c r="DY19" s="125">
        <v>840</v>
      </c>
      <c r="DZ19" s="125">
        <v>834</v>
      </c>
      <c r="EA19" s="125">
        <v>819</v>
      </c>
      <c r="EB19" s="125">
        <v>833</v>
      </c>
      <c r="EC19" s="125">
        <v>847</v>
      </c>
      <c r="ED19" s="125">
        <v>850</v>
      </c>
      <c r="EE19" s="125">
        <v>857</v>
      </c>
      <c r="EF19" s="125">
        <v>848</v>
      </c>
      <c r="EG19" s="125">
        <v>840</v>
      </c>
      <c r="EH19" s="125">
        <v>840</v>
      </c>
      <c r="EI19" s="125">
        <v>838</v>
      </c>
      <c r="EJ19" s="125">
        <v>827</v>
      </c>
      <c r="EK19" s="125">
        <v>827</v>
      </c>
      <c r="EL19" s="125">
        <v>820</v>
      </c>
      <c r="EM19" s="125">
        <v>840</v>
      </c>
      <c r="EN19" s="125">
        <v>802</v>
      </c>
      <c r="EO19" s="125">
        <v>802</v>
      </c>
      <c r="EP19" s="125">
        <v>808</v>
      </c>
      <c r="EQ19" s="125">
        <v>808</v>
      </c>
      <c r="ER19" s="125">
        <v>808</v>
      </c>
      <c r="ES19" s="125">
        <v>799</v>
      </c>
      <c r="ET19" s="125">
        <v>789</v>
      </c>
      <c r="EU19" s="125">
        <v>791</v>
      </c>
      <c r="EV19" s="125">
        <v>787</v>
      </c>
      <c r="EW19" s="125">
        <v>789</v>
      </c>
      <c r="EX19" s="125">
        <v>765</v>
      </c>
      <c r="EY19" s="125">
        <v>765</v>
      </c>
      <c r="EZ19" s="125">
        <v>771</v>
      </c>
      <c r="FA19" s="125">
        <v>817</v>
      </c>
      <c r="FB19" s="125">
        <v>773</v>
      </c>
      <c r="FC19" s="125">
        <v>781</v>
      </c>
      <c r="FD19" s="125">
        <v>781</v>
      </c>
      <c r="FE19" s="125">
        <v>789</v>
      </c>
      <c r="FF19" s="125">
        <v>798</v>
      </c>
      <c r="FG19" s="125">
        <v>792</v>
      </c>
      <c r="FH19" s="125">
        <v>769</v>
      </c>
      <c r="FI19" s="125">
        <v>765</v>
      </c>
      <c r="FJ19" s="125">
        <v>759</v>
      </c>
      <c r="FK19" s="125">
        <v>760</v>
      </c>
      <c r="FL19" s="125">
        <v>770</v>
      </c>
      <c r="FM19" s="125">
        <v>770</v>
      </c>
      <c r="FN19" s="125">
        <v>773</v>
      </c>
      <c r="FO19" s="125">
        <v>773</v>
      </c>
      <c r="FP19" s="125">
        <v>767</v>
      </c>
      <c r="FQ19" s="125">
        <v>769</v>
      </c>
      <c r="FR19" s="125">
        <v>772</v>
      </c>
      <c r="FS19" s="125">
        <v>772</v>
      </c>
      <c r="FT19" s="125">
        <v>772</v>
      </c>
      <c r="FU19" s="125">
        <v>765</v>
      </c>
      <c r="FV19" s="125">
        <v>753</v>
      </c>
      <c r="FW19" s="125">
        <v>749</v>
      </c>
      <c r="FX19" s="125">
        <v>736</v>
      </c>
      <c r="FY19" s="125">
        <v>742</v>
      </c>
      <c r="FZ19" s="125">
        <v>742</v>
      </c>
      <c r="GA19" s="125">
        <v>736</v>
      </c>
      <c r="GB19" s="125">
        <v>747</v>
      </c>
      <c r="GC19" s="125">
        <v>770</v>
      </c>
      <c r="GD19" s="125">
        <v>737</v>
      </c>
      <c r="GE19" s="125">
        <v>738</v>
      </c>
      <c r="GF19" s="125">
        <v>733</v>
      </c>
      <c r="GG19" s="125">
        <v>721</v>
      </c>
      <c r="GH19" s="125">
        <v>720</v>
      </c>
      <c r="GI19" s="125">
        <v>722</v>
      </c>
      <c r="GJ19" s="125">
        <v>713</v>
      </c>
      <c r="GK19" s="125">
        <v>701</v>
      </c>
      <c r="GL19" s="125">
        <v>713</v>
      </c>
      <c r="GM19" s="125">
        <v>705</v>
      </c>
      <c r="GN19" s="125">
        <v>695</v>
      </c>
      <c r="GO19" s="125">
        <v>701</v>
      </c>
      <c r="GP19" s="125">
        <v>707</v>
      </c>
      <c r="GQ19" s="125">
        <v>703</v>
      </c>
      <c r="GR19" s="125">
        <v>689</v>
      </c>
      <c r="GS19" s="125">
        <v>689</v>
      </c>
      <c r="GT19" s="125">
        <f>+'[1]Jul14'!$F19</f>
        <v>689</v>
      </c>
      <c r="GU19" s="125">
        <f>+'[1]Aug14'!$F19</f>
        <v>680</v>
      </c>
      <c r="GV19" s="125">
        <f>+'[1]Sep14'!$F19</f>
        <v>671</v>
      </c>
      <c r="GW19" s="125">
        <f>+'[1]Oct14'!$F19</f>
        <v>663</v>
      </c>
      <c r="GX19" s="125">
        <f>+'[1]Nov14'!$F19</f>
        <v>649</v>
      </c>
      <c r="GY19" s="125">
        <f>+'[1]Dec14'!$F19</f>
        <v>657</v>
      </c>
      <c r="GZ19" s="125">
        <f>+'[1]Jan15'!$F19</f>
        <v>635</v>
      </c>
      <c r="HA19" s="125">
        <f>+'[1]Feb15'!$F19</f>
        <v>2150</v>
      </c>
      <c r="HB19" s="125">
        <f>+'[1]Mar15'!$F19</f>
        <v>620</v>
      </c>
      <c r="HC19" s="125">
        <f>+'[1]Apr15'!$F19</f>
        <v>672</v>
      </c>
      <c r="HD19" s="125">
        <f>+'[1]May15'!$F19</f>
        <v>622</v>
      </c>
      <c r="HE19" s="125">
        <f>+'[1]Jun15'!$F19</f>
        <v>622</v>
      </c>
      <c r="HF19" s="125">
        <f>+'[2]Jul15'!$F19</f>
        <v>628</v>
      </c>
      <c r="HG19" s="125">
        <f>+'[2]Aug15'!$F19</f>
        <v>620</v>
      </c>
      <c r="HH19" s="125">
        <f>+'[2]Sep15'!$F19</f>
        <v>637</v>
      </c>
      <c r="HI19" s="125">
        <f>+'[2]Oct15'!$F19</f>
        <v>605</v>
      </c>
      <c r="HJ19" s="125">
        <f>+'[2]Nov15'!$F19</f>
        <v>603</v>
      </c>
      <c r="HK19" s="125">
        <f>+'[2]Dec15'!$F19</f>
        <v>598</v>
      </c>
      <c r="HL19" s="125">
        <f>+'[2]Jan16'!$F19</f>
        <v>598</v>
      </c>
      <c r="HM19" s="125">
        <f>+'[2]Feb16'!$F19</f>
        <v>604</v>
      </c>
      <c r="HN19" s="125">
        <f>+'[2]Mar16'!$F19</f>
        <v>600</v>
      </c>
      <c r="HO19" s="125">
        <f>+'[2]Apr16'!$F19</f>
        <v>596</v>
      </c>
      <c r="HP19" s="125">
        <f>+'[2]May16'!$F19</f>
        <v>588</v>
      </c>
      <c r="HQ19" s="125">
        <f>+'[2]Jun16'!$F19</f>
        <v>581</v>
      </c>
      <c r="HR19" s="125">
        <f>+'[3]Jul16'!$F19</f>
        <v>569</v>
      </c>
      <c r="HS19" s="125">
        <f>+'[3]Aug16'!$F19</f>
        <v>572</v>
      </c>
      <c r="HT19" s="125">
        <f>+'[3]Sep16'!$F19</f>
        <v>572</v>
      </c>
      <c r="HU19" s="125">
        <f>+'[3]Oct16'!$F19</f>
        <v>566</v>
      </c>
      <c r="HV19" s="125">
        <f>+'[3]Nov16'!$F19</f>
        <v>583</v>
      </c>
      <c r="HW19" s="125">
        <f>+'[3]Dec16'!$F19</f>
        <v>592</v>
      </c>
      <c r="HX19" s="125">
        <f>+'[3]Jan17'!$F19</f>
        <v>586</v>
      </c>
      <c r="HY19" s="125">
        <f>+'[3]Feb17'!$F19</f>
        <v>579</v>
      </c>
      <c r="HZ19" s="125">
        <f>+'[3]Mar17'!$F19</f>
        <v>581</v>
      </c>
      <c r="IA19" s="125">
        <f>+'[3]Apr17'!$F19</f>
        <v>581</v>
      </c>
      <c r="IB19" s="125">
        <f>+'[3]May17'!$F19</f>
        <v>583</v>
      </c>
      <c r="IC19" s="125">
        <f>+'[3]Jun17'!$F19</f>
        <v>569</v>
      </c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</row>
    <row r="20" spans="1:249" ht="12.75">
      <c r="A20" s="24"/>
      <c r="B20" s="21" t="s">
        <v>26</v>
      </c>
      <c r="C20" s="124">
        <v>719</v>
      </c>
      <c r="D20" s="125">
        <v>712</v>
      </c>
      <c r="E20" s="125"/>
      <c r="F20" s="125"/>
      <c r="G20" s="125"/>
      <c r="H20" s="125"/>
      <c r="I20" s="125">
        <v>687</v>
      </c>
      <c r="J20" s="125">
        <v>672</v>
      </c>
      <c r="K20" s="125"/>
      <c r="L20" s="125">
        <v>710</v>
      </c>
      <c r="M20" s="125">
        <v>716</v>
      </c>
      <c r="N20" s="125"/>
      <c r="O20" s="125">
        <v>693</v>
      </c>
      <c r="P20" s="125">
        <v>681</v>
      </c>
      <c r="Q20" s="125"/>
      <c r="R20" s="125"/>
      <c r="S20" s="125"/>
      <c r="T20" s="125"/>
      <c r="U20" s="125">
        <v>676</v>
      </c>
      <c r="V20" s="125">
        <v>690</v>
      </c>
      <c r="W20" s="125">
        <v>666</v>
      </c>
      <c r="X20" s="125">
        <v>631</v>
      </c>
      <c r="Y20" s="125">
        <v>623</v>
      </c>
      <c r="Z20" s="125">
        <v>615</v>
      </c>
      <c r="AA20" s="125">
        <v>629</v>
      </c>
      <c r="AB20" s="125">
        <v>632</v>
      </c>
      <c r="AC20" s="125">
        <v>633</v>
      </c>
      <c r="AD20" s="125">
        <v>646</v>
      </c>
      <c r="AE20" s="125">
        <v>649</v>
      </c>
      <c r="AF20" s="125">
        <v>662</v>
      </c>
      <c r="AG20" s="125">
        <v>655</v>
      </c>
      <c r="AH20" s="125">
        <v>642</v>
      </c>
      <c r="AI20" s="125">
        <v>640</v>
      </c>
      <c r="AJ20" s="125">
        <v>648</v>
      </c>
      <c r="AK20" s="125">
        <v>655</v>
      </c>
      <c r="AL20" s="125">
        <v>654</v>
      </c>
      <c r="AM20" s="125">
        <v>643</v>
      </c>
      <c r="AN20" s="125">
        <v>618</v>
      </c>
      <c r="AO20" s="125">
        <v>625</v>
      </c>
      <c r="AP20" s="125">
        <v>626</v>
      </c>
      <c r="AQ20" s="125">
        <v>634</v>
      </c>
      <c r="AR20" s="125">
        <v>610</v>
      </c>
      <c r="AS20" s="125">
        <v>595</v>
      </c>
      <c r="AT20" s="125">
        <v>584</v>
      </c>
      <c r="AU20" s="125">
        <v>586</v>
      </c>
      <c r="AV20" s="125">
        <v>593</v>
      </c>
      <c r="AW20" s="125">
        <v>602</v>
      </c>
      <c r="AX20" s="125">
        <v>601</v>
      </c>
      <c r="AY20" s="125">
        <v>582</v>
      </c>
      <c r="AZ20" s="125">
        <v>613</v>
      </c>
      <c r="BA20" s="125">
        <v>615</v>
      </c>
      <c r="BB20" s="125">
        <v>608</v>
      </c>
      <c r="BC20" s="125">
        <v>608</v>
      </c>
      <c r="BD20" s="125">
        <v>614</v>
      </c>
      <c r="BE20" s="125">
        <v>628</v>
      </c>
      <c r="BF20" s="125">
        <v>623</v>
      </c>
      <c r="BG20" s="125">
        <v>619</v>
      </c>
      <c r="BH20" s="125">
        <v>612</v>
      </c>
      <c r="BI20" s="125">
        <v>613</v>
      </c>
      <c r="BJ20" s="125">
        <v>612</v>
      </c>
      <c r="BK20" s="125">
        <v>598</v>
      </c>
      <c r="BL20" s="125">
        <v>601</v>
      </c>
      <c r="BM20" s="125">
        <v>595</v>
      </c>
      <c r="BN20" s="125">
        <v>612</v>
      </c>
      <c r="BO20" s="125">
        <v>613</v>
      </c>
      <c r="BP20" s="125">
        <v>612</v>
      </c>
      <c r="BQ20" s="125">
        <v>613</v>
      </c>
      <c r="BR20" s="125">
        <v>612</v>
      </c>
      <c r="BS20" s="125">
        <v>597</v>
      </c>
      <c r="BT20" s="125">
        <v>579</v>
      </c>
      <c r="BU20" s="125">
        <v>586</v>
      </c>
      <c r="BV20" s="125">
        <v>594</v>
      </c>
      <c r="BW20" s="125">
        <v>603</v>
      </c>
      <c r="BX20" s="125">
        <v>604</v>
      </c>
      <c r="BY20" s="125">
        <v>574</v>
      </c>
      <c r="BZ20" s="125">
        <v>573</v>
      </c>
      <c r="CA20" s="125">
        <v>573</v>
      </c>
      <c r="CB20" s="125">
        <v>588</v>
      </c>
      <c r="CC20" s="125">
        <v>587</v>
      </c>
      <c r="CD20" s="125">
        <v>587</v>
      </c>
      <c r="CE20" s="125">
        <v>580</v>
      </c>
      <c r="CF20" s="125">
        <v>589</v>
      </c>
      <c r="CG20" s="125">
        <v>588</v>
      </c>
      <c r="CH20" s="125">
        <v>573</v>
      </c>
      <c r="CI20" s="125">
        <v>556</v>
      </c>
      <c r="CJ20" s="125">
        <v>568</v>
      </c>
      <c r="CK20" s="125">
        <v>569</v>
      </c>
      <c r="CL20" s="125">
        <v>548</v>
      </c>
      <c r="CM20" s="125">
        <v>556</v>
      </c>
      <c r="CN20" s="125">
        <v>558</v>
      </c>
      <c r="CO20" s="125">
        <v>564</v>
      </c>
      <c r="CP20" s="125">
        <v>541</v>
      </c>
      <c r="CQ20" s="125">
        <v>542</v>
      </c>
      <c r="CR20" s="125">
        <v>535</v>
      </c>
      <c r="CS20" s="125">
        <v>527</v>
      </c>
      <c r="CT20" s="125">
        <v>519</v>
      </c>
      <c r="CU20" s="125">
        <v>521</v>
      </c>
      <c r="CV20" s="125">
        <v>521</v>
      </c>
      <c r="CW20" s="125">
        <v>520</v>
      </c>
      <c r="CX20" s="125">
        <v>514</v>
      </c>
      <c r="CY20" s="125">
        <v>515</v>
      </c>
      <c r="CZ20" s="125">
        <v>523</v>
      </c>
      <c r="DA20" s="125">
        <v>522</v>
      </c>
      <c r="DB20" s="125">
        <v>522</v>
      </c>
      <c r="DC20" s="125">
        <v>539</v>
      </c>
      <c r="DD20" s="125">
        <v>546</v>
      </c>
      <c r="DE20" s="125">
        <v>568</v>
      </c>
      <c r="DF20" s="125">
        <v>555</v>
      </c>
      <c r="DG20" s="125">
        <v>562</v>
      </c>
      <c r="DH20" s="125">
        <v>555</v>
      </c>
      <c r="DI20" s="143">
        <v>539</v>
      </c>
      <c r="DJ20" s="143">
        <v>529</v>
      </c>
      <c r="DK20" s="125">
        <v>552</v>
      </c>
      <c r="DL20" s="125">
        <v>561</v>
      </c>
      <c r="DM20" s="125">
        <v>569</v>
      </c>
      <c r="DN20" s="125">
        <v>570</v>
      </c>
      <c r="DO20" s="125">
        <v>570</v>
      </c>
      <c r="DP20" s="125">
        <v>544</v>
      </c>
      <c r="DQ20" s="125">
        <v>552</v>
      </c>
      <c r="DR20" s="125">
        <v>552</v>
      </c>
      <c r="DS20" s="125">
        <v>553</v>
      </c>
      <c r="DT20" s="125">
        <v>570</v>
      </c>
      <c r="DU20" s="125">
        <v>571</v>
      </c>
      <c r="DV20" s="125">
        <v>571</v>
      </c>
      <c r="DW20" s="125">
        <v>569</v>
      </c>
      <c r="DX20" s="125">
        <v>569</v>
      </c>
      <c r="DY20" s="125">
        <v>576</v>
      </c>
      <c r="DZ20" s="125">
        <v>567</v>
      </c>
      <c r="EA20" s="125">
        <v>566</v>
      </c>
      <c r="EB20" s="125">
        <v>589</v>
      </c>
      <c r="EC20" s="125">
        <v>590</v>
      </c>
      <c r="ED20" s="125">
        <v>589</v>
      </c>
      <c r="EE20" s="125">
        <v>595</v>
      </c>
      <c r="EF20" s="125">
        <v>604</v>
      </c>
      <c r="EG20" s="125">
        <v>607</v>
      </c>
      <c r="EH20" s="125">
        <v>607</v>
      </c>
      <c r="EI20" s="125">
        <v>603</v>
      </c>
      <c r="EJ20" s="125">
        <v>596</v>
      </c>
      <c r="EK20" s="125">
        <v>596</v>
      </c>
      <c r="EL20" s="125">
        <v>588</v>
      </c>
      <c r="EM20" s="125">
        <v>586</v>
      </c>
      <c r="EN20" s="125">
        <v>587</v>
      </c>
      <c r="EO20" s="125">
        <v>580</v>
      </c>
      <c r="EP20" s="125">
        <v>573</v>
      </c>
      <c r="EQ20" s="125">
        <v>557</v>
      </c>
      <c r="ER20" s="125">
        <v>534</v>
      </c>
      <c r="ES20" s="125">
        <v>527</v>
      </c>
      <c r="ET20" s="125">
        <v>521</v>
      </c>
      <c r="EU20" s="125">
        <v>529</v>
      </c>
      <c r="EV20" s="125">
        <v>520</v>
      </c>
      <c r="EW20" s="125">
        <v>520</v>
      </c>
      <c r="EX20" s="125">
        <v>500</v>
      </c>
      <c r="EY20" s="125">
        <v>580</v>
      </c>
      <c r="EZ20" s="125">
        <v>499</v>
      </c>
      <c r="FA20" s="125">
        <v>446</v>
      </c>
      <c r="FB20" s="125">
        <v>477</v>
      </c>
      <c r="FC20" s="125">
        <v>469</v>
      </c>
      <c r="FD20" s="125">
        <v>453</v>
      </c>
      <c r="FE20" s="125">
        <v>458</v>
      </c>
      <c r="FF20" s="125">
        <v>458</v>
      </c>
      <c r="FG20" s="125">
        <v>458</v>
      </c>
      <c r="FH20" s="125">
        <v>450</v>
      </c>
      <c r="FI20" s="125">
        <v>458</v>
      </c>
      <c r="FJ20" s="125">
        <v>453</v>
      </c>
      <c r="FK20" s="125">
        <v>460</v>
      </c>
      <c r="FL20" s="125">
        <v>460</v>
      </c>
      <c r="FM20" s="125">
        <v>460</v>
      </c>
      <c r="FN20" s="125">
        <v>460</v>
      </c>
      <c r="FO20" s="125">
        <v>454</v>
      </c>
      <c r="FP20" s="125">
        <v>446</v>
      </c>
      <c r="FQ20" s="125">
        <v>423</v>
      </c>
      <c r="FR20" s="125">
        <v>423</v>
      </c>
      <c r="FS20" s="125">
        <v>416</v>
      </c>
      <c r="FT20" s="125">
        <v>414</v>
      </c>
      <c r="FU20" s="125">
        <v>408</v>
      </c>
      <c r="FV20" s="125">
        <v>408</v>
      </c>
      <c r="FW20" s="125">
        <v>421</v>
      </c>
      <c r="FX20" s="125">
        <v>413</v>
      </c>
      <c r="FY20" s="125">
        <v>427</v>
      </c>
      <c r="FZ20" s="125">
        <v>433</v>
      </c>
      <c r="GA20" s="125">
        <v>433</v>
      </c>
      <c r="GB20" s="125">
        <v>433</v>
      </c>
      <c r="GC20" s="125">
        <v>426</v>
      </c>
      <c r="GD20" s="125">
        <v>430</v>
      </c>
      <c r="GE20" s="125">
        <v>430</v>
      </c>
      <c r="GF20" s="125">
        <v>422</v>
      </c>
      <c r="GG20" s="125">
        <v>429</v>
      </c>
      <c r="GH20" s="125">
        <v>421</v>
      </c>
      <c r="GI20" s="125">
        <v>421</v>
      </c>
      <c r="GJ20" s="125">
        <v>426</v>
      </c>
      <c r="GK20" s="125">
        <v>441</v>
      </c>
      <c r="GL20" s="125">
        <v>441</v>
      </c>
      <c r="GM20" s="125">
        <v>441</v>
      </c>
      <c r="GN20" s="125">
        <v>448</v>
      </c>
      <c r="GO20" s="125">
        <v>440</v>
      </c>
      <c r="GP20" s="125">
        <v>440</v>
      </c>
      <c r="GQ20" s="125">
        <v>440</v>
      </c>
      <c r="GR20" s="125">
        <v>441</v>
      </c>
      <c r="GS20" s="125">
        <v>435</v>
      </c>
      <c r="GT20" s="125">
        <f>+'[1]Jul14'!$F20</f>
        <v>428</v>
      </c>
      <c r="GU20" s="125">
        <f>+'[1]Aug14'!$F20</f>
        <v>422</v>
      </c>
      <c r="GV20" s="125">
        <f>+'[1]Sep14'!$F20</f>
        <v>399</v>
      </c>
      <c r="GW20" s="125">
        <f>+'[1]Oct14'!$F20</f>
        <v>407</v>
      </c>
      <c r="GX20" s="125">
        <f>+'[1]Nov14'!$F20</f>
        <v>392</v>
      </c>
      <c r="GY20" s="125">
        <f>+'[1]Dec14'!$F20</f>
        <v>392</v>
      </c>
      <c r="GZ20" s="125">
        <f>+'[1]Jan15'!$F20</f>
        <v>394</v>
      </c>
      <c r="HA20" s="125">
        <f>+'[1]Feb15'!$F20</f>
        <v>1148</v>
      </c>
      <c r="HB20" s="125">
        <f>+'[1]Mar15'!$F20</f>
        <v>395</v>
      </c>
      <c r="HC20" s="125">
        <f>+'[1]Apr15'!$F20</f>
        <v>389</v>
      </c>
      <c r="HD20" s="125">
        <f>+'[1]May15'!$F20</f>
        <v>409</v>
      </c>
      <c r="HE20" s="125">
        <f>+'[1]Jun15'!$F20</f>
        <v>402</v>
      </c>
      <c r="HF20" s="125">
        <f>+'[2]Jul15'!$F20</f>
        <v>401</v>
      </c>
      <c r="HG20" s="125">
        <f>+'[2]Aug15'!$F20</f>
        <v>387</v>
      </c>
      <c r="HH20" s="125">
        <f>+'[2]Sep15'!$F20</f>
        <v>384</v>
      </c>
      <c r="HI20" s="125">
        <f>+'[2]Oct15'!$F20</f>
        <v>385</v>
      </c>
      <c r="HJ20" s="125">
        <f>+'[2]Nov15'!$F20</f>
        <v>377</v>
      </c>
      <c r="HK20" s="125">
        <f>+'[2]Dec15'!$F20</f>
        <v>362</v>
      </c>
      <c r="HL20" s="125">
        <f>+'[2]Jan16'!$F20</f>
        <v>354</v>
      </c>
      <c r="HM20" s="125">
        <f>+'[2]Feb16'!$F20</f>
        <v>354</v>
      </c>
      <c r="HN20" s="125">
        <f>+'[2]Mar16'!$F20</f>
        <v>354</v>
      </c>
      <c r="HO20" s="125">
        <f>+'[2]Apr16'!$F20</f>
        <v>354</v>
      </c>
      <c r="HP20" s="125">
        <f>+'[2]May16'!$F20</f>
        <v>354</v>
      </c>
      <c r="HQ20" s="125">
        <f>+'[2]Jun16'!$F20</f>
        <v>346</v>
      </c>
      <c r="HR20" s="125">
        <f>+'[3]Jul16'!$F20</f>
        <v>345</v>
      </c>
      <c r="HS20" s="125">
        <f>+'[3]Aug16'!$F20</f>
        <v>325</v>
      </c>
      <c r="HT20" s="125">
        <f>+'[3]Sep16'!$F20</f>
        <v>325</v>
      </c>
      <c r="HU20" s="125">
        <f>+'[3]Oct16'!$F20</f>
        <v>325</v>
      </c>
      <c r="HV20" s="125">
        <f>+'[3]Nov16'!$F20</f>
        <v>329</v>
      </c>
      <c r="HW20" s="125">
        <f>+'[3]Dec16'!$F20</f>
        <v>317</v>
      </c>
      <c r="HX20" s="125">
        <f>+'[3]Jan17'!$F20</f>
        <v>313</v>
      </c>
      <c r="HY20" s="125">
        <f>+'[3]Feb17'!$F20</f>
        <v>309</v>
      </c>
      <c r="HZ20" s="125">
        <f>+'[3]Mar17'!$F20</f>
        <v>309</v>
      </c>
      <c r="IA20" s="125">
        <f>+'[3]Apr17'!$F20</f>
        <v>309</v>
      </c>
      <c r="IB20" s="125">
        <f>+'[3]May17'!$F20</f>
        <v>300</v>
      </c>
      <c r="IC20" s="125">
        <f>+'[3]Jun17'!$F20</f>
        <v>293</v>
      </c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</row>
    <row r="21" spans="1:249" ht="12.75">
      <c r="A21" s="22">
        <v>9</v>
      </c>
      <c r="B21" s="21" t="s">
        <v>27</v>
      </c>
      <c r="C21" s="124">
        <v>293</v>
      </c>
      <c r="D21" s="125">
        <v>278</v>
      </c>
      <c r="E21" s="125"/>
      <c r="F21" s="125"/>
      <c r="G21" s="125"/>
      <c r="H21" s="125"/>
      <c r="I21" s="125">
        <v>265</v>
      </c>
      <c r="J21" s="125">
        <v>264</v>
      </c>
      <c r="K21" s="125"/>
      <c r="L21" s="125">
        <v>272</v>
      </c>
      <c r="M21" s="125">
        <v>272</v>
      </c>
      <c r="N21" s="125"/>
      <c r="O21" s="125">
        <v>277</v>
      </c>
      <c r="P21" s="125">
        <v>277</v>
      </c>
      <c r="Q21" s="125"/>
      <c r="R21" s="125"/>
      <c r="S21" s="125"/>
      <c r="T21" s="129"/>
      <c r="U21" s="125">
        <v>267</v>
      </c>
      <c r="V21" s="129">
        <v>281</v>
      </c>
      <c r="W21" s="125">
        <v>273</v>
      </c>
      <c r="X21" s="125">
        <v>267</v>
      </c>
      <c r="Y21" s="125">
        <v>271</v>
      </c>
      <c r="Z21" s="125">
        <v>274</v>
      </c>
      <c r="AA21" s="125">
        <v>271</v>
      </c>
      <c r="AB21" s="125">
        <v>271</v>
      </c>
      <c r="AC21" s="125">
        <v>271</v>
      </c>
      <c r="AD21" s="125">
        <v>273</v>
      </c>
      <c r="AE21" s="125">
        <v>273</v>
      </c>
      <c r="AF21" s="125">
        <v>275</v>
      </c>
      <c r="AG21" s="125">
        <v>275</v>
      </c>
      <c r="AH21" s="125">
        <v>269</v>
      </c>
      <c r="AI21" s="125">
        <v>277</v>
      </c>
      <c r="AJ21" s="125">
        <v>277</v>
      </c>
      <c r="AK21" s="125">
        <v>263</v>
      </c>
      <c r="AL21" s="125">
        <v>256</v>
      </c>
      <c r="AM21" s="125">
        <v>256</v>
      </c>
      <c r="AN21" s="125">
        <v>270</v>
      </c>
      <c r="AO21" s="125">
        <v>270</v>
      </c>
      <c r="AP21" s="125">
        <v>270</v>
      </c>
      <c r="AQ21" s="125">
        <v>263</v>
      </c>
      <c r="AR21" s="125">
        <v>272</v>
      </c>
      <c r="AS21" s="125">
        <v>272</v>
      </c>
      <c r="AT21" s="125">
        <v>264</v>
      </c>
      <c r="AU21" s="125">
        <v>264</v>
      </c>
      <c r="AV21" s="125">
        <v>264</v>
      </c>
      <c r="AW21" s="125">
        <v>265</v>
      </c>
      <c r="AX21" s="125">
        <v>257</v>
      </c>
      <c r="AY21" s="125">
        <v>257</v>
      </c>
      <c r="AZ21" s="125">
        <v>257</v>
      </c>
      <c r="BA21" s="125">
        <v>257</v>
      </c>
      <c r="BB21" s="125">
        <v>257</v>
      </c>
      <c r="BC21" s="125">
        <v>250</v>
      </c>
      <c r="BD21" s="125">
        <v>241</v>
      </c>
      <c r="BE21" s="125">
        <v>241</v>
      </c>
      <c r="BF21" s="125">
        <v>203</v>
      </c>
      <c r="BG21" s="125">
        <v>211</v>
      </c>
      <c r="BH21" s="125">
        <v>210</v>
      </c>
      <c r="BI21" s="125">
        <v>196</v>
      </c>
      <c r="BJ21" s="125">
        <v>202</v>
      </c>
      <c r="BK21" s="125">
        <v>194</v>
      </c>
      <c r="BL21" s="125">
        <v>244</v>
      </c>
      <c r="BM21" s="125">
        <v>250</v>
      </c>
      <c r="BN21" s="125">
        <v>264</v>
      </c>
      <c r="BO21" s="125">
        <v>257</v>
      </c>
      <c r="BP21" s="125">
        <v>264</v>
      </c>
      <c r="BQ21" s="125">
        <v>256</v>
      </c>
      <c r="BR21" s="125">
        <v>267</v>
      </c>
      <c r="BS21" s="125">
        <v>268</v>
      </c>
      <c r="BT21" s="125">
        <v>268</v>
      </c>
      <c r="BU21" s="125">
        <v>268</v>
      </c>
      <c r="BV21" s="125">
        <v>267</v>
      </c>
      <c r="BW21" s="125">
        <v>273</v>
      </c>
      <c r="BX21" s="125">
        <v>273</v>
      </c>
      <c r="BY21" s="125">
        <v>273</v>
      </c>
      <c r="BZ21" s="125">
        <v>273</v>
      </c>
      <c r="CA21" s="125">
        <v>273</v>
      </c>
      <c r="CB21" s="125">
        <v>273</v>
      </c>
      <c r="CC21" s="125">
        <v>258</v>
      </c>
      <c r="CD21" s="125">
        <v>245</v>
      </c>
      <c r="CE21" s="125">
        <v>245</v>
      </c>
      <c r="CF21" s="125">
        <v>245</v>
      </c>
      <c r="CG21" s="125">
        <v>268</v>
      </c>
      <c r="CH21" s="125">
        <v>240</v>
      </c>
      <c r="CI21" s="125">
        <v>245</v>
      </c>
      <c r="CJ21" s="125">
        <v>245</v>
      </c>
      <c r="CK21" s="125">
        <v>245</v>
      </c>
      <c r="CL21" s="125">
        <v>237</v>
      </c>
      <c r="CM21" s="125">
        <v>244</v>
      </c>
      <c r="CN21" s="125">
        <v>252</v>
      </c>
      <c r="CO21" s="125">
        <v>252</v>
      </c>
      <c r="CP21" s="125">
        <v>260</v>
      </c>
      <c r="CQ21" s="125">
        <v>260</v>
      </c>
      <c r="CR21" s="125">
        <v>260</v>
      </c>
      <c r="CS21" s="125">
        <v>252</v>
      </c>
      <c r="CT21" s="125">
        <v>260</v>
      </c>
      <c r="CU21" s="125">
        <v>252</v>
      </c>
      <c r="CV21" s="125">
        <v>247</v>
      </c>
      <c r="CW21" s="125">
        <v>242</v>
      </c>
      <c r="CX21" s="125">
        <v>242</v>
      </c>
      <c r="CY21" s="125">
        <v>248</v>
      </c>
      <c r="CZ21" s="125">
        <v>248</v>
      </c>
      <c r="DA21" s="125">
        <v>235</v>
      </c>
      <c r="DB21" s="125">
        <v>215</v>
      </c>
      <c r="DC21" s="125">
        <v>257</v>
      </c>
      <c r="DD21" s="125">
        <v>252</v>
      </c>
      <c r="DE21" s="125">
        <v>252</v>
      </c>
      <c r="DF21" s="125">
        <v>252</v>
      </c>
      <c r="DG21" s="125">
        <v>251</v>
      </c>
      <c r="DH21" s="125">
        <v>267</v>
      </c>
      <c r="DI21" s="143">
        <v>273</v>
      </c>
      <c r="DJ21" s="143">
        <v>285.6666666666667</v>
      </c>
      <c r="DK21" s="125">
        <v>293.8888888888889</v>
      </c>
      <c r="DL21" s="125">
        <v>300</v>
      </c>
      <c r="DM21" s="125">
        <v>284</v>
      </c>
      <c r="DN21" s="125">
        <v>284</v>
      </c>
      <c r="DO21" s="125">
        <v>284</v>
      </c>
      <c r="DP21" s="125">
        <v>286</v>
      </c>
      <c r="DQ21" s="125">
        <v>287</v>
      </c>
      <c r="DR21" s="125">
        <v>289</v>
      </c>
      <c r="DS21" s="125">
        <v>281</v>
      </c>
      <c r="DT21" s="125">
        <v>281</v>
      </c>
      <c r="DU21" s="125">
        <v>283</v>
      </c>
      <c r="DV21" s="125">
        <v>283</v>
      </c>
      <c r="DW21" s="125">
        <v>284</v>
      </c>
      <c r="DX21" s="125">
        <v>283</v>
      </c>
      <c r="DY21" s="125">
        <v>268</v>
      </c>
      <c r="DZ21" s="125">
        <v>255</v>
      </c>
      <c r="EA21" s="125">
        <v>255</v>
      </c>
      <c r="EB21" s="125">
        <v>256</v>
      </c>
      <c r="EC21" s="125">
        <v>257</v>
      </c>
      <c r="ED21" s="125">
        <v>257</v>
      </c>
      <c r="EE21" s="125">
        <v>258</v>
      </c>
      <c r="EF21" s="125">
        <v>250</v>
      </c>
      <c r="EG21" s="125">
        <v>250</v>
      </c>
      <c r="EH21" s="125">
        <v>250</v>
      </c>
      <c r="EI21" s="125">
        <v>250</v>
      </c>
      <c r="EJ21" s="125">
        <v>251</v>
      </c>
      <c r="EK21" s="125">
        <v>260</v>
      </c>
      <c r="EL21" s="125">
        <v>259</v>
      </c>
      <c r="EM21" s="125">
        <v>254</v>
      </c>
      <c r="EN21" s="125">
        <v>260</v>
      </c>
      <c r="EO21" s="125">
        <v>260</v>
      </c>
      <c r="EP21" s="125">
        <v>251</v>
      </c>
      <c r="EQ21" s="125">
        <v>252</v>
      </c>
      <c r="ER21" s="125">
        <v>246</v>
      </c>
      <c r="ES21" s="125">
        <v>246</v>
      </c>
      <c r="ET21" s="125">
        <v>246</v>
      </c>
      <c r="EU21" s="125">
        <v>246</v>
      </c>
      <c r="EV21" s="125">
        <v>254</v>
      </c>
      <c r="EW21" s="125">
        <v>246</v>
      </c>
      <c r="EX21" s="125">
        <v>246</v>
      </c>
      <c r="EY21" s="125">
        <v>246</v>
      </c>
      <c r="EZ21" s="125">
        <v>246</v>
      </c>
      <c r="FA21" s="125">
        <v>236</v>
      </c>
      <c r="FB21" s="125">
        <v>247</v>
      </c>
      <c r="FC21" s="125">
        <v>255</v>
      </c>
      <c r="FD21" s="125">
        <v>255</v>
      </c>
      <c r="FE21" s="125">
        <v>255</v>
      </c>
      <c r="FF21" s="125">
        <v>255</v>
      </c>
      <c r="FG21" s="125">
        <v>256</v>
      </c>
      <c r="FH21" s="125">
        <v>264</v>
      </c>
      <c r="FI21" s="125">
        <v>272</v>
      </c>
      <c r="FJ21" s="125">
        <v>272</v>
      </c>
      <c r="FK21" s="125">
        <v>271</v>
      </c>
      <c r="FL21" s="125">
        <v>271</v>
      </c>
      <c r="FM21" s="125">
        <v>279</v>
      </c>
      <c r="FN21" s="125">
        <v>279</v>
      </c>
      <c r="FO21" s="125">
        <v>279</v>
      </c>
      <c r="FP21" s="125">
        <v>279</v>
      </c>
      <c r="FQ21" s="125">
        <v>279</v>
      </c>
      <c r="FR21" s="125">
        <v>279</v>
      </c>
      <c r="FS21" s="125">
        <v>271</v>
      </c>
      <c r="FT21" s="125">
        <v>248</v>
      </c>
      <c r="FU21" s="125">
        <v>254</v>
      </c>
      <c r="FV21" s="125">
        <v>246</v>
      </c>
      <c r="FW21" s="125">
        <v>248</v>
      </c>
      <c r="FX21" s="125">
        <v>247</v>
      </c>
      <c r="FY21" s="125">
        <v>248</v>
      </c>
      <c r="FZ21" s="125">
        <v>248</v>
      </c>
      <c r="GA21" s="125">
        <v>248</v>
      </c>
      <c r="GB21" s="125">
        <v>248</v>
      </c>
      <c r="GC21" s="125">
        <v>251</v>
      </c>
      <c r="GD21" s="125">
        <v>248</v>
      </c>
      <c r="GE21" s="125">
        <v>246</v>
      </c>
      <c r="GF21" s="125">
        <v>239</v>
      </c>
      <c r="GG21" s="125">
        <v>254</v>
      </c>
      <c r="GH21" s="125">
        <v>254</v>
      </c>
      <c r="GI21" s="125">
        <v>254</v>
      </c>
      <c r="GJ21" s="125">
        <v>255</v>
      </c>
      <c r="GK21" s="125">
        <v>255</v>
      </c>
      <c r="GL21" s="125">
        <v>255</v>
      </c>
      <c r="GM21" s="125">
        <v>247</v>
      </c>
      <c r="GN21" s="125">
        <v>239</v>
      </c>
      <c r="GO21" s="125">
        <v>239</v>
      </c>
      <c r="GP21" s="125">
        <v>239</v>
      </c>
      <c r="GQ21" s="125">
        <v>239</v>
      </c>
      <c r="GR21" s="125">
        <v>239</v>
      </c>
      <c r="GS21" s="125">
        <v>240</v>
      </c>
      <c r="GT21" s="125">
        <f>+'[1]Jul14'!$F21</f>
        <v>248</v>
      </c>
      <c r="GU21" s="125">
        <f>+'[1]Aug14'!$F21</f>
        <v>247</v>
      </c>
      <c r="GV21" s="125">
        <f>+'[1]Sep14'!$F21</f>
        <v>239</v>
      </c>
      <c r="GW21" s="125">
        <f>+'[1]Oct14'!$F21</f>
        <v>239</v>
      </c>
      <c r="GX21" s="125">
        <f>+'[1]Nov14'!$F21</f>
        <v>239</v>
      </c>
      <c r="GY21" s="125">
        <f>+'[1]Dec14'!$F21</f>
        <v>231</v>
      </c>
      <c r="GZ21" s="125">
        <f>+'[1]Jan15'!$F21</f>
        <v>231</v>
      </c>
      <c r="HA21" s="125">
        <f>+'[1]Feb15'!$F21</f>
        <v>231</v>
      </c>
      <c r="HB21" s="125">
        <f>+'[1]Mar15'!$F21</f>
        <v>231</v>
      </c>
      <c r="HC21" s="125">
        <f>+'[1]Apr15'!$F21</f>
        <v>238</v>
      </c>
      <c r="HD21" s="125">
        <f>+'[1]May15'!$F21</f>
        <v>239</v>
      </c>
      <c r="HE21" s="125">
        <f>+'[1]Jun15'!$F21</f>
        <v>239</v>
      </c>
      <c r="HF21" s="125">
        <f>+'[2]Jul15'!$F21</f>
        <v>568</v>
      </c>
      <c r="HG21" s="125">
        <f>+'[2]Aug15'!$F21</f>
        <v>240</v>
      </c>
      <c r="HH21" s="125">
        <f>+'[2]Sep15'!$F21</f>
        <v>242</v>
      </c>
      <c r="HI21" s="125">
        <f>+'[2]Oct15'!$F21</f>
        <v>246</v>
      </c>
      <c r="HJ21" s="125">
        <f>+'[2]Nov15'!$F21</f>
        <v>246</v>
      </c>
      <c r="HK21" s="125">
        <f>+'[2]Dec15'!$F21</f>
        <v>246</v>
      </c>
      <c r="HL21" s="125">
        <f>+'[2]Jan16'!$F21</f>
        <v>231</v>
      </c>
      <c r="HM21" s="125">
        <f>+'[2]Feb16'!$F21</f>
        <v>231</v>
      </c>
      <c r="HN21" s="125">
        <f>+'[2]Mar16'!$F21</f>
        <v>220</v>
      </c>
      <c r="HO21" s="125">
        <f>+'[2]Apr16'!$F21</f>
        <v>209</v>
      </c>
      <c r="HP21" s="125">
        <f>+'[2]May16'!$F21</f>
        <v>202</v>
      </c>
      <c r="HQ21" s="125">
        <f>+'[2]Jun16'!$F21</f>
        <v>202</v>
      </c>
      <c r="HR21" s="125">
        <f>+'[3]Jul16'!$F21</f>
        <v>203</v>
      </c>
      <c r="HS21" s="125">
        <f>+'[3]Aug16'!$F21</f>
        <v>185</v>
      </c>
      <c r="HT21" s="125">
        <f>+'[3]Sep16'!$F21</f>
        <v>185</v>
      </c>
      <c r="HU21" s="125">
        <f>+'[3]Oct16'!$F21</f>
        <v>192</v>
      </c>
      <c r="HV21" s="125">
        <f>+'[3]Nov16'!$F21</f>
        <v>206</v>
      </c>
      <c r="HW21" s="125">
        <f>+'[3]Dec16'!$F21</f>
        <v>190</v>
      </c>
      <c r="HX21" s="125">
        <f>+'[3]Jan17'!$F21</f>
        <v>194</v>
      </c>
      <c r="HY21" s="125">
        <f>+'[3]Feb17'!$F21</f>
        <v>198</v>
      </c>
      <c r="HZ21" s="125">
        <f>+'[3]Mar17'!$F21</f>
        <v>190</v>
      </c>
      <c r="IA21" s="125">
        <f>+'[3]Apr17'!$F21</f>
        <v>190</v>
      </c>
      <c r="IB21" s="125">
        <f>+'[3]May17'!$F21</f>
        <v>190</v>
      </c>
      <c r="IC21" s="125">
        <f>+'[3]Jun17'!$F21</f>
        <v>184</v>
      </c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</row>
    <row r="22" spans="1:249" ht="12.75">
      <c r="A22" s="23"/>
      <c r="B22" s="21" t="s">
        <v>28</v>
      </c>
      <c r="C22" s="124">
        <v>995</v>
      </c>
      <c r="D22" s="125">
        <v>1010</v>
      </c>
      <c r="E22" s="125"/>
      <c r="F22" s="125"/>
      <c r="G22" s="125"/>
      <c r="H22" s="125"/>
      <c r="I22" s="125">
        <v>1383</v>
      </c>
      <c r="J22" s="125">
        <v>1403</v>
      </c>
      <c r="K22" s="125"/>
      <c r="L22" s="125">
        <v>1414</v>
      </c>
      <c r="M22" s="125">
        <v>1407</v>
      </c>
      <c r="N22" s="125"/>
      <c r="O22" s="125">
        <v>1422</v>
      </c>
      <c r="P22" s="125">
        <v>1423</v>
      </c>
      <c r="Q22" s="125"/>
      <c r="R22" s="125"/>
      <c r="S22" s="125"/>
      <c r="T22" s="129"/>
      <c r="U22" s="125">
        <v>1414</v>
      </c>
      <c r="V22" s="129">
        <v>1427</v>
      </c>
      <c r="W22" s="125">
        <v>1447</v>
      </c>
      <c r="X22" s="125">
        <v>1455</v>
      </c>
      <c r="Y22" s="125">
        <v>1470</v>
      </c>
      <c r="Z22" s="125">
        <v>1447</v>
      </c>
      <c r="AA22" s="125">
        <v>1451</v>
      </c>
      <c r="AB22" s="125">
        <v>1472</v>
      </c>
      <c r="AC22" s="125">
        <v>1487</v>
      </c>
      <c r="AD22" s="125">
        <v>1481</v>
      </c>
      <c r="AE22" s="125">
        <v>1497</v>
      </c>
      <c r="AF22" s="125">
        <v>1466</v>
      </c>
      <c r="AG22" s="125">
        <v>1470</v>
      </c>
      <c r="AH22" s="125">
        <v>1445</v>
      </c>
      <c r="AI22" s="125">
        <v>1432</v>
      </c>
      <c r="AJ22" s="125">
        <v>1385</v>
      </c>
      <c r="AK22" s="125">
        <v>1388</v>
      </c>
      <c r="AL22" s="125">
        <v>1397</v>
      </c>
      <c r="AM22" s="125">
        <v>1376</v>
      </c>
      <c r="AN22" s="125">
        <v>1377</v>
      </c>
      <c r="AO22" s="125">
        <v>1369</v>
      </c>
      <c r="AP22" s="125">
        <v>1380</v>
      </c>
      <c r="AQ22" s="125">
        <v>1388</v>
      </c>
      <c r="AR22" s="125">
        <v>1386</v>
      </c>
      <c r="AS22" s="125">
        <v>1403</v>
      </c>
      <c r="AT22" s="125">
        <v>1416</v>
      </c>
      <c r="AU22" s="125">
        <v>1437</v>
      </c>
      <c r="AV22" s="125">
        <v>1454</v>
      </c>
      <c r="AW22" s="125">
        <v>1453</v>
      </c>
      <c r="AX22" s="125">
        <v>1433</v>
      </c>
      <c r="AY22" s="125">
        <v>1437</v>
      </c>
      <c r="AZ22" s="125">
        <v>1439</v>
      </c>
      <c r="BA22" s="125">
        <v>1421</v>
      </c>
      <c r="BB22" s="125">
        <v>1392</v>
      </c>
      <c r="BC22" s="125">
        <v>1390</v>
      </c>
      <c r="BD22" s="125">
        <v>1377</v>
      </c>
      <c r="BE22" s="125">
        <v>1384</v>
      </c>
      <c r="BF22" s="125">
        <v>1390</v>
      </c>
      <c r="BG22" s="125">
        <v>1352</v>
      </c>
      <c r="BH22" s="125">
        <v>1349</v>
      </c>
      <c r="BI22" s="125">
        <v>1361</v>
      </c>
      <c r="BJ22" s="125">
        <v>1368</v>
      </c>
      <c r="BK22" s="125">
        <v>1333</v>
      </c>
      <c r="BL22" s="125">
        <v>1352</v>
      </c>
      <c r="BM22" s="125">
        <v>1326</v>
      </c>
      <c r="BN22" s="125">
        <v>1335</v>
      </c>
      <c r="BO22" s="125">
        <v>1335</v>
      </c>
      <c r="BP22" s="125">
        <v>685</v>
      </c>
      <c r="BQ22" s="125">
        <v>1070</v>
      </c>
      <c r="BR22" s="125">
        <v>1322</v>
      </c>
      <c r="BS22" s="125">
        <v>1071</v>
      </c>
      <c r="BT22" s="125">
        <v>1345</v>
      </c>
      <c r="BU22" s="125">
        <v>1360</v>
      </c>
      <c r="BV22" s="125">
        <v>1346</v>
      </c>
      <c r="BW22" s="125">
        <v>1338</v>
      </c>
      <c r="BX22" s="125">
        <v>1328</v>
      </c>
      <c r="BY22" s="125">
        <v>1313</v>
      </c>
      <c r="BZ22" s="125">
        <v>1320</v>
      </c>
      <c r="CA22" s="125">
        <v>1327</v>
      </c>
      <c r="CB22" s="125">
        <v>1331</v>
      </c>
      <c r="CC22" s="125">
        <v>1326</v>
      </c>
      <c r="CD22" s="125">
        <v>1321</v>
      </c>
      <c r="CE22" s="125">
        <v>1325</v>
      </c>
      <c r="CF22" s="125">
        <v>1306</v>
      </c>
      <c r="CG22" s="125">
        <v>1360</v>
      </c>
      <c r="CH22" s="125">
        <v>1251</v>
      </c>
      <c r="CI22" s="125">
        <v>1244</v>
      </c>
      <c r="CJ22" s="125">
        <v>1248</v>
      </c>
      <c r="CK22" s="125">
        <v>1247</v>
      </c>
      <c r="CL22" s="125">
        <v>1218</v>
      </c>
      <c r="CM22" s="125">
        <v>1241</v>
      </c>
      <c r="CN22" s="125">
        <v>1249</v>
      </c>
      <c r="CO22" s="125">
        <v>1245</v>
      </c>
      <c r="CP22" s="125">
        <v>1245</v>
      </c>
      <c r="CQ22" s="125">
        <v>1245</v>
      </c>
      <c r="CR22" s="125">
        <v>1231</v>
      </c>
      <c r="CS22" s="125">
        <v>1221</v>
      </c>
      <c r="CT22" s="125">
        <v>1228</v>
      </c>
      <c r="CU22" s="125">
        <v>1201</v>
      </c>
      <c r="CV22" s="125">
        <v>1193</v>
      </c>
      <c r="CW22" s="125">
        <v>1185</v>
      </c>
      <c r="CX22" s="125">
        <v>1176</v>
      </c>
      <c r="CY22" s="125">
        <v>1148</v>
      </c>
      <c r="CZ22" s="125">
        <v>1115</v>
      </c>
      <c r="DA22" s="125">
        <v>1112</v>
      </c>
      <c r="DB22" s="125">
        <v>1093</v>
      </c>
      <c r="DC22" s="125">
        <v>1101</v>
      </c>
      <c r="DD22" s="125">
        <v>1106</v>
      </c>
      <c r="DE22" s="125">
        <v>1113</v>
      </c>
      <c r="DF22" s="125">
        <v>1114</v>
      </c>
      <c r="DG22" s="125">
        <v>1087</v>
      </c>
      <c r="DH22" s="125">
        <v>1095</v>
      </c>
      <c r="DI22" s="143">
        <v>1101</v>
      </c>
      <c r="DJ22" s="143">
        <v>1108.3333333333333</v>
      </c>
      <c r="DK22" s="125">
        <v>1114.7777777777776</v>
      </c>
      <c r="DL22" s="125">
        <v>1101</v>
      </c>
      <c r="DM22" s="125">
        <v>1108</v>
      </c>
      <c r="DN22" s="125">
        <v>1108</v>
      </c>
      <c r="DO22" s="125">
        <v>1108</v>
      </c>
      <c r="DP22" s="125">
        <v>1104</v>
      </c>
      <c r="DQ22" s="125">
        <v>1116</v>
      </c>
      <c r="DR22" s="125">
        <v>1115</v>
      </c>
      <c r="DS22" s="125">
        <v>1114</v>
      </c>
      <c r="DT22" s="125">
        <v>1091</v>
      </c>
      <c r="DU22" s="125">
        <v>1096</v>
      </c>
      <c r="DV22" s="125">
        <v>1087</v>
      </c>
      <c r="DW22" s="125">
        <v>1079</v>
      </c>
      <c r="DX22" s="125">
        <v>1080</v>
      </c>
      <c r="DY22" s="125">
        <v>1106</v>
      </c>
      <c r="DZ22" s="125">
        <v>1148</v>
      </c>
      <c r="EA22" s="125">
        <v>1173</v>
      </c>
      <c r="EB22" s="125">
        <v>1158</v>
      </c>
      <c r="EC22" s="125">
        <v>1160</v>
      </c>
      <c r="ED22" s="125">
        <v>1170</v>
      </c>
      <c r="EE22" s="125">
        <v>1163</v>
      </c>
      <c r="EF22" s="125">
        <v>1163</v>
      </c>
      <c r="EG22" s="125">
        <v>1164</v>
      </c>
      <c r="EH22" s="125">
        <v>1164</v>
      </c>
      <c r="EI22" s="125">
        <v>1141</v>
      </c>
      <c r="EJ22" s="125">
        <v>1106</v>
      </c>
      <c r="EK22" s="125">
        <v>1113</v>
      </c>
      <c r="EL22" s="125">
        <v>1127</v>
      </c>
      <c r="EM22" s="125">
        <v>1125</v>
      </c>
      <c r="EN22" s="125">
        <v>1128</v>
      </c>
      <c r="EO22" s="125">
        <v>1123</v>
      </c>
      <c r="EP22" s="125">
        <v>1124</v>
      </c>
      <c r="EQ22" s="125">
        <v>1140</v>
      </c>
      <c r="ER22" s="125">
        <v>1135</v>
      </c>
      <c r="ES22" s="125">
        <v>1133</v>
      </c>
      <c r="ET22" s="125">
        <v>1153</v>
      </c>
      <c r="EU22" s="125">
        <v>1154</v>
      </c>
      <c r="EV22" s="125">
        <v>1143</v>
      </c>
      <c r="EW22" s="125">
        <v>1120</v>
      </c>
      <c r="EX22" s="125">
        <v>1119</v>
      </c>
      <c r="EY22" s="125">
        <v>1114</v>
      </c>
      <c r="EZ22" s="125">
        <v>1117</v>
      </c>
      <c r="FA22" s="125">
        <v>1053</v>
      </c>
      <c r="FB22" s="125">
        <v>1102</v>
      </c>
      <c r="FC22" s="125">
        <v>1111</v>
      </c>
      <c r="FD22" s="125">
        <v>1120</v>
      </c>
      <c r="FE22" s="125">
        <v>1111</v>
      </c>
      <c r="FF22" s="125">
        <v>1128</v>
      </c>
      <c r="FG22" s="125">
        <v>1136</v>
      </c>
      <c r="FH22" s="125">
        <v>1135</v>
      </c>
      <c r="FI22" s="125">
        <v>1148</v>
      </c>
      <c r="FJ22" s="125">
        <v>1142</v>
      </c>
      <c r="FK22" s="125">
        <v>1128</v>
      </c>
      <c r="FL22" s="125">
        <v>1115</v>
      </c>
      <c r="FM22" s="125">
        <v>1118</v>
      </c>
      <c r="FN22" s="125">
        <v>1095</v>
      </c>
      <c r="FO22" s="125">
        <v>1101</v>
      </c>
      <c r="FP22" s="125">
        <v>1084</v>
      </c>
      <c r="FQ22" s="125">
        <v>1076</v>
      </c>
      <c r="FR22" s="125">
        <v>1078</v>
      </c>
      <c r="FS22" s="125">
        <v>1059</v>
      </c>
      <c r="FT22" s="125">
        <v>1064</v>
      </c>
      <c r="FU22" s="125">
        <v>1051</v>
      </c>
      <c r="FV22" s="125">
        <v>1032</v>
      </c>
      <c r="FW22" s="125">
        <v>1033</v>
      </c>
      <c r="FX22" s="125">
        <v>1042</v>
      </c>
      <c r="FY22" s="125">
        <v>1056</v>
      </c>
      <c r="FZ22" s="125">
        <v>1061</v>
      </c>
      <c r="GA22" s="125">
        <v>1061</v>
      </c>
      <c r="GB22" s="125">
        <v>1046</v>
      </c>
      <c r="GC22" s="125">
        <v>1043</v>
      </c>
      <c r="GD22" s="125">
        <v>1052</v>
      </c>
      <c r="GE22" s="125">
        <v>1028</v>
      </c>
      <c r="GF22" s="125">
        <v>1008</v>
      </c>
      <c r="GG22" s="125">
        <v>1018</v>
      </c>
      <c r="GH22" s="125">
        <v>1023</v>
      </c>
      <c r="GI22" s="125">
        <v>1011</v>
      </c>
      <c r="GJ22" s="125">
        <v>1002</v>
      </c>
      <c r="GK22" s="125">
        <v>982</v>
      </c>
      <c r="GL22" s="125">
        <v>973</v>
      </c>
      <c r="GM22" s="125">
        <v>967</v>
      </c>
      <c r="GN22" s="125">
        <v>966</v>
      </c>
      <c r="GO22" s="125">
        <v>964</v>
      </c>
      <c r="GP22" s="125">
        <v>937</v>
      </c>
      <c r="GQ22" s="125">
        <v>925</v>
      </c>
      <c r="GR22" s="125">
        <v>924</v>
      </c>
      <c r="GS22" s="125">
        <v>894</v>
      </c>
      <c r="GT22" s="125">
        <f>+'[1]Jul14'!$F22</f>
        <v>886</v>
      </c>
      <c r="GU22" s="125">
        <f>+'[1]Aug14'!$F22</f>
        <v>883</v>
      </c>
      <c r="GV22" s="125">
        <f>+'[1]Sep14'!$F22</f>
        <v>882</v>
      </c>
      <c r="GW22" s="125">
        <f>+'[1]Oct14'!$F22</f>
        <v>877</v>
      </c>
      <c r="GX22" s="125">
        <f>+'[1]Nov14'!$F22</f>
        <v>886</v>
      </c>
      <c r="GY22" s="125">
        <f>+'[1]Dec14'!$F22</f>
        <v>878</v>
      </c>
      <c r="GZ22" s="125">
        <f>+'[1]Jan15'!$F22</f>
        <v>865</v>
      </c>
      <c r="HA22" s="125">
        <f>+'[1]Feb15'!$F22</f>
        <v>859</v>
      </c>
      <c r="HB22" s="125">
        <f>+'[1]Mar15'!$F22</f>
        <v>859</v>
      </c>
      <c r="HC22" s="125">
        <f>+'[1]Apr15'!$F22</f>
        <v>869</v>
      </c>
      <c r="HD22" s="125">
        <f>+'[1]May15'!$F22</f>
        <v>868</v>
      </c>
      <c r="HE22" s="125">
        <f>+'[1]Jun15'!$F22</f>
        <v>868</v>
      </c>
      <c r="HF22" s="125">
        <f>+'[2]Jul15'!$F22</f>
        <v>543</v>
      </c>
      <c r="HG22" s="125">
        <f>+'[2]Aug15'!$F22</f>
        <v>842</v>
      </c>
      <c r="HH22" s="125">
        <f>+'[2]Sep15'!$F22</f>
        <v>841</v>
      </c>
      <c r="HI22" s="125">
        <f>+'[2]Oct15'!$F22</f>
        <v>825</v>
      </c>
      <c r="HJ22" s="125">
        <f>+'[2]Nov15'!$F22</f>
        <v>831</v>
      </c>
      <c r="HK22" s="125">
        <f>+'[2]Dec15'!$F22</f>
        <v>808</v>
      </c>
      <c r="HL22" s="125">
        <f>+'[2]Jan16'!$F22</f>
        <v>810</v>
      </c>
      <c r="HM22" s="125">
        <f>+'[2]Feb16'!$F22</f>
        <v>810</v>
      </c>
      <c r="HN22" s="125">
        <f>+'[2]Mar16'!$F22</f>
        <v>811</v>
      </c>
      <c r="HO22" s="125">
        <f>+'[2]Apr16'!$F22</f>
        <v>812</v>
      </c>
      <c r="HP22" s="125">
        <f>+'[2]May16'!$F22</f>
        <v>823</v>
      </c>
      <c r="HQ22" s="125">
        <f>+'[2]Jun16'!$F22</f>
        <v>822</v>
      </c>
      <c r="HR22" s="125">
        <f>+'[3]Jul16'!$F22</f>
        <v>813</v>
      </c>
      <c r="HS22" s="125">
        <f>+'[3]Aug16'!$F22</f>
        <v>808</v>
      </c>
      <c r="HT22" s="125">
        <f>+'[3]Sep16'!$F22</f>
        <v>808</v>
      </c>
      <c r="HU22" s="125">
        <f>+'[3]Oct16'!$F22</f>
        <v>809</v>
      </c>
      <c r="HV22" s="125">
        <f>+'[3]Nov16'!$F22</f>
        <v>792</v>
      </c>
      <c r="HW22" s="125">
        <f>+'[3]Dec16'!$F22</f>
        <v>789</v>
      </c>
      <c r="HX22" s="125">
        <f>+'[3]Jan17'!$F22</f>
        <v>791</v>
      </c>
      <c r="HY22" s="125">
        <f>+'[3]Feb17'!$F22</f>
        <v>792</v>
      </c>
      <c r="HZ22" s="125">
        <f>+'[3]Mar17'!$F22</f>
        <v>789</v>
      </c>
      <c r="IA22" s="125">
        <f>+'[3]Apr17'!$F22</f>
        <v>789</v>
      </c>
      <c r="IB22" s="125">
        <f>+'[3]May17'!$F22</f>
        <v>782</v>
      </c>
      <c r="IC22" s="125">
        <f>+'[3]Jun17'!$F22</f>
        <v>768</v>
      </c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</row>
    <row r="23" spans="1:249" ht="12.75">
      <c r="A23" s="24"/>
      <c r="B23" s="21" t="s">
        <v>29</v>
      </c>
      <c r="C23" s="124">
        <v>552</v>
      </c>
      <c r="D23" s="125">
        <v>536</v>
      </c>
      <c r="E23" s="125"/>
      <c r="F23" s="125"/>
      <c r="G23" s="125"/>
      <c r="H23" s="125"/>
      <c r="I23" s="125">
        <v>490</v>
      </c>
      <c r="J23" s="125">
        <v>490</v>
      </c>
      <c r="K23" s="125"/>
      <c r="L23" s="125">
        <v>505</v>
      </c>
      <c r="M23" s="125">
        <v>508</v>
      </c>
      <c r="N23" s="125"/>
      <c r="O23" s="125">
        <v>512</v>
      </c>
      <c r="P23" s="125">
        <v>507</v>
      </c>
      <c r="Q23" s="125"/>
      <c r="R23" s="125"/>
      <c r="S23" s="125"/>
      <c r="T23" s="129"/>
      <c r="U23" s="125">
        <v>487</v>
      </c>
      <c r="V23" s="129">
        <v>486</v>
      </c>
      <c r="W23" s="125">
        <v>487</v>
      </c>
      <c r="X23" s="125">
        <v>471</v>
      </c>
      <c r="Y23" s="125">
        <v>479</v>
      </c>
      <c r="Z23" s="125">
        <v>480</v>
      </c>
      <c r="AA23" s="125">
        <v>483</v>
      </c>
      <c r="AB23" s="125">
        <v>476</v>
      </c>
      <c r="AC23" s="125">
        <v>464</v>
      </c>
      <c r="AD23" s="125">
        <v>471</v>
      </c>
      <c r="AE23" s="125">
        <v>465</v>
      </c>
      <c r="AF23" s="125">
        <v>465</v>
      </c>
      <c r="AG23" s="125">
        <v>473</v>
      </c>
      <c r="AH23" s="125">
        <v>466</v>
      </c>
      <c r="AI23" s="125">
        <v>452</v>
      </c>
      <c r="AJ23" s="125">
        <v>460</v>
      </c>
      <c r="AK23" s="125">
        <v>470</v>
      </c>
      <c r="AL23" s="125">
        <v>479</v>
      </c>
      <c r="AM23" s="125">
        <v>481</v>
      </c>
      <c r="AN23" s="125">
        <v>465</v>
      </c>
      <c r="AO23" s="125">
        <v>470</v>
      </c>
      <c r="AP23" s="125">
        <v>472</v>
      </c>
      <c r="AQ23" s="125">
        <v>478</v>
      </c>
      <c r="AR23" s="125">
        <v>487</v>
      </c>
      <c r="AS23" s="125">
        <v>482</v>
      </c>
      <c r="AT23" s="125">
        <v>488</v>
      </c>
      <c r="AU23" s="125">
        <v>498</v>
      </c>
      <c r="AV23" s="125">
        <v>490</v>
      </c>
      <c r="AW23" s="125">
        <v>508</v>
      </c>
      <c r="AX23" s="125">
        <v>495</v>
      </c>
      <c r="AY23" s="125">
        <v>498</v>
      </c>
      <c r="AZ23" s="125">
        <v>503</v>
      </c>
      <c r="BA23" s="125">
        <v>495</v>
      </c>
      <c r="BB23" s="125">
        <v>493</v>
      </c>
      <c r="BC23" s="125">
        <v>500</v>
      </c>
      <c r="BD23" s="125">
        <v>494</v>
      </c>
      <c r="BE23" s="125">
        <v>482</v>
      </c>
      <c r="BF23" s="125">
        <v>473</v>
      </c>
      <c r="BG23" s="125">
        <v>480</v>
      </c>
      <c r="BH23" s="125">
        <v>473</v>
      </c>
      <c r="BI23" s="125">
        <v>463</v>
      </c>
      <c r="BJ23" s="125">
        <v>469</v>
      </c>
      <c r="BK23" s="125">
        <v>466</v>
      </c>
      <c r="BL23" s="125">
        <v>466</v>
      </c>
      <c r="BM23" s="125">
        <v>475</v>
      </c>
      <c r="BN23" s="125">
        <v>475</v>
      </c>
      <c r="BO23" s="125">
        <v>472</v>
      </c>
      <c r="BP23" s="125">
        <v>464</v>
      </c>
      <c r="BQ23" s="125">
        <v>462</v>
      </c>
      <c r="BR23" s="125">
        <v>452</v>
      </c>
      <c r="BS23" s="125">
        <v>442</v>
      </c>
      <c r="BT23" s="125">
        <v>435</v>
      </c>
      <c r="BU23" s="125">
        <v>432</v>
      </c>
      <c r="BV23" s="125">
        <v>426</v>
      </c>
      <c r="BW23" s="125">
        <v>426</v>
      </c>
      <c r="BX23" s="125">
        <v>427</v>
      </c>
      <c r="BY23" s="125">
        <v>423</v>
      </c>
      <c r="BZ23" s="125">
        <v>419</v>
      </c>
      <c r="CA23" s="125">
        <v>411</v>
      </c>
      <c r="CB23" s="125">
        <v>398</v>
      </c>
      <c r="CC23" s="125">
        <v>399</v>
      </c>
      <c r="CD23" s="125">
        <v>389</v>
      </c>
      <c r="CE23" s="125">
        <v>381</v>
      </c>
      <c r="CF23" s="125">
        <v>371</v>
      </c>
      <c r="CG23" s="125">
        <v>432</v>
      </c>
      <c r="CH23" s="125">
        <v>360</v>
      </c>
      <c r="CI23" s="125">
        <v>353</v>
      </c>
      <c r="CJ23" s="125">
        <v>349</v>
      </c>
      <c r="CK23" s="125">
        <v>349</v>
      </c>
      <c r="CL23" s="125">
        <v>365</v>
      </c>
      <c r="CM23" s="125">
        <v>364</v>
      </c>
      <c r="CN23" s="125">
        <v>372</v>
      </c>
      <c r="CO23" s="125">
        <v>371</v>
      </c>
      <c r="CP23" s="125">
        <v>371</v>
      </c>
      <c r="CQ23" s="125">
        <v>371</v>
      </c>
      <c r="CR23" s="125">
        <v>384</v>
      </c>
      <c r="CS23" s="125">
        <v>390</v>
      </c>
      <c r="CT23" s="125">
        <v>385</v>
      </c>
      <c r="CU23" s="125">
        <v>383</v>
      </c>
      <c r="CV23" s="125">
        <v>376</v>
      </c>
      <c r="CW23" s="125">
        <v>359</v>
      </c>
      <c r="CX23" s="125">
        <v>366</v>
      </c>
      <c r="CY23" s="125">
        <v>366</v>
      </c>
      <c r="CZ23" s="125">
        <v>366</v>
      </c>
      <c r="DA23" s="125">
        <v>360</v>
      </c>
      <c r="DB23" s="125">
        <v>353</v>
      </c>
      <c r="DC23" s="125">
        <v>345</v>
      </c>
      <c r="DD23" s="125">
        <v>347</v>
      </c>
      <c r="DE23" s="125">
        <v>340</v>
      </c>
      <c r="DF23" s="125">
        <v>332</v>
      </c>
      <c r="DG23" s="125">
        <v>340</v>
      </c>
      <c r="DH23" s="125">
        <v>341</v>
      </c>
      <c r="DI23" s="143">
        <v>341</v>
      </c>
      <c r="DJ23" s="143">
        <v>341.6666666666667</v>
      </c>
      <c r="DK23" s="125">
        <v>341.8888888888889</v>
      </c>
      <c r="DL23" s="125">
        <v>338</v>
      </c>
      <c r="DM23" s="125">
        <v>338</v>
      </c>
      <c r="DN23" s="125">
        <v>339</v>
      </c>
      <c r="DO23" s="125">
        <v>339</v>
      </c>
      <c r="DP23" s="125">
        <v>340</v>
      </c>
      <c r="DQ23" s="125">
        <v>340</v>
      </c>
      <c r="DR23" s="125">
        <v>339</v>
      </c>
      <c r="DS23" s="125">
        <v>339</v>
      </c>
      <c r="DT23" s="125">
        <v>340</v>
      </c>
      <c r="DU23" s="125">
        <v>335</v>
      </c>
      <c r="DV23" s="125">
        <v>327</v>
      </c>
      <c r="DW23" s="125">
        <v>328</v>
      </c>
      <c r="DX23" s="125">
        <v>330</v>
      </c>
      <c r="DY23" s="125">
        <v>342</v>
      </c>
      <c r="DZ23" s="125">
        <v>342</v>
      </c>
      <c r="EA23" s="125">
        <v>351</v>
      </c>
      <c r="EB23" s="125">
        <v>346</v>
      </c>
      <c r="EC23" s="125">
        <v>346</v>
      </c>
      <c r="ED23" s="125">
        <v>345</v>
      </c>
      <c r="EE23" s="125">
        <v>345</v>
      </c>
      <c r="EF23" s="125">
        <v>337</v>
      </c>
      <c r="EG23" s="125">
        <v>327</v>
      </c>
      <c r="EH23" s="125">
        <v>327</v>
      </c>
      <c r="EI23" s="125">
        <v>338</v>
      </c>
      <c r="EJ23" s="125">
        <v>338</v>
      </c>
      <c r="EK23" s="125">
        <v>321</v>
      </c>
      <c r="EL23" s="125">
        <v>321</v>
      </c>
      <c r="EM23" s="125">
        <v>328</v>
      </c>
      <c r="EN23" s="125">
        <v>315</v>
      </c>
      <c r="EO23" s="125">
        <v>323</v>
      </c>
      <c r="EP23" s="125">
        <v>323</v>
      </c>
      <c r="EQ23" s="125">
        <v>323</v>
      </c>
      <c r="ER23" s="125">
        <v>315</v>
      </c>
      <c r="ES23" s="125">
        <v>315</v>
      </c>
      <c r="ET23" s="125">
        <v>315</v>
      </c>
      <c r="EU23" s="125">
        <v>315</v>
      </c>
      <c r="EV23" s="125">
        <v>315</v>
      </c>
      <c r="EW23" s="125">
        <v>301</v>
      </c>
      <c r="EX23" s="125">
        <v>301</v>
      </c>
      <c r="EY23" s="125">
        <v>294</v>
      </c>
      <c r="EZ23" s="125">
        <v>301</v>
      </c>
      <c r="FA23" s="125">
        <v>279</v>
      </c>
      <c r="FB23" s="125">
        <v>303</v>
      </c>
      <c r="FC23" s="125">
        <v>303</v>
      </c>
      <c r="FD23" s="125">
        <v>303</v>
      </c>
      <c r="FE23" s="125">
        <v>293</v>
      </c>
      <c r="FF23" s="125">
        <v>293</v>
      </c>
      <c r="FG23" s="125">
        <v>301</v>
      </c>
      <c r="FH23" s="125">
        <v>293</v>
      </c>
      <c r="FI23" s="125">
        <v>285</v>
      </c>
      <c r="FJ23" s="125">
        <v>285</v>
      </c>
      <c r="FK23" s="125">
        <v>292</v>
      </c>
      <c r="FL23" s="125">
        <v>284</v>
      </c>
      <c r="FM23" s="125">
        <v>292</v>
      </c>
      <c r="FN23" s="125">
        <v>299</v>
      </c>
      <c r="FO23" s="125">
        <v>302</v>
      </c>
      <c r="FP23" s="125">
        <v>302</v>
      </c>
      <c r="FQ23" s="125">
        <v>302</v>
      </c>
      <c r="FR23" s="125">
        <v>307</v>
      </c>
      <c r="FS23" s="125">
        <v>312</v>
      </c>
      <c r="FT23" s="125">
        <v>305</v>
      </c>
      <c r="FU23" s="125">
        <v>306</v>
      </c>
      <c r="FV23" s="125">
        <v>306</v>
      </c>
      <c r="FW23" s="125">
        <v>306</v>
      </c>
      <c r="FX23" s="125">
        <v>306</v>
      </c>
      <c r="FY23" s="125">
        <v>312</v>
      </c>
      <c r="FZ23" s="125">
        <v>312</v>
      </c>
      <c r="GA23" s="125">
        <v>312</v>
      </c>
      <c r="GB23" s="125">
        <v>312</v>
      </c>
      <c r="GC23" s="125">
        <v>317</v>
      </c>
      <c r="GD23" s="125">
        <v>291</v>
      </c>
      <c r="GE23" s="125">
        <v>277</v>
      </c>
      <c r="GF23" s="125">
        <v>277</v>
      </c>
      <c r="GG23" s="125">
        <v>275</v>
      </c>
      <c r="GH23" s="125">
        <v>281</v>
      </c>
      <c r="GI23" s="125">
        <v>280</v>
      </c>
      <c r="GJ23" s="125">
        <v>287</v>
      </c>
      <c r="GK23" s="125">
        <v>287</v>
      </c>
      <c r="GL23" s="125">
        <v>288</v>
      </c>
      <c r="GM23" s="125">
        <v>281</v>
      </c>
      <c r="GN23" s="125">
        <v>288</v>
      </c>
      <c r="GO23" s="125">
        <v>288</v>
      </c>
      <c r="GP23" s="125">
        <v>289</v>
      </c>
      <c r="GQ23" s="125">
        <v>288</v>
      </c>
      <c r="GR23" s="125">
        <v>288</v>
      </c>
      <c r="GS23" s="125">
        <v>281</v>
      </c>
      <c r="GT23" s="125">
        <f>+'[1]Jul14'!$F23</f>
        <v>281</v>
      </c>
      <c r="GU23" s="125">
        <f>+'[1]Aug14'!$F23</f>
        <v>281</v>
      </c>
      <c r="GV23" s="125">
        <f>+'[1]Sep14'!$F23</f>
        <v>273</v>
      </c>
      <c r="GW23" s="125">
        <f>+'[1]Oct14'!$F23</f>
        <v>274</v>
      </c>
      <c r="GX23" s="125">
        <f>+'[1]Nov14'!$F23</f>
        <v>274</v>
      </c>
      <c r="GY23" s="125">
        <f>+'[1]Dec14'!$F23</f>
        <v>273</v>
      </c>
      <c r="GZ23" s="125">
        <f>+'[1]Jan15'!$F23</f>
        <v>273</v>
      </c>
      <c r="HA23" s="125">
        <f>+'[1]Feb15'!$F23</f>
        <v>512</v>
      </c>
      <c r="HB23" s="125">
        <f>+'[1]Mar15'!$F23</f>
        <v>272</v>
      </c>
      <c r="HC23" s="125">
        <f>+'[1]Apr15'!$F23</f>
        <v>279</v>
      </c>
      <c r="HD23" s="125">
        <f>+'[1]May15'!$F23</f>
        <v>264</v>
      </c>
      <c r="HE23" s="125">
        <f>+'[1]Jun15'!$F23</f>
        <v>264</v>
      </c>
      <c r="HF23" s="125">
        <f>+'[2]Jul15'!$F23</f>
        <v>263</v>
      </c>
      <c r="HG23" s="125">
        <f>+'[2]Aug15'!$F23</f>
        <v>268</v>
      </c>
      <c r="HH23" s="125">
        <f>+'[2]Sep15'!$F23</f>
        <v>267</v>
      </c>
      <c r="HI23" s="125">
        <f>+'[2]Oct15'!$F23</f>
        <v>282</v>
      </c>
      <c r="HJ23" s="125">
        <f>+'[2]Nov15'!$F23</f>
        <v>276</v>
      </c>
      <c r="HK23" s="125">
        <f>+'[2]Dec15'!$F23</f>
        <v>271</v>
      </c>
      <c r="HL23" s="125">
        <f>+'[2]Jan16'!$F23</f>
        <v>271</v>
      </c>
      <c r="HM23" s="125">
        <f>+'[2]Feb16'!$F23</f>
        <v>263</v>
      </c>
      <c r="HN23" s="125">
        <f>+'[2]Mar16'!$F23</f>
        <v>259.5</v>
      </c>
      <c r="HO23" s="125">
        <f>+'[2]Apr16'!$F23</f>
        <v>256</v>
      </c>
      <c r="HP23" s="125">
        <f>+'[2]May16'!$F23</f>
        <v>248</v>
      </c>
      <c r="HQ23" s="125">
        <f>+'[2]Jun16'!$F23</f>
        <v>248</v>
      </c>
      <c r="HR23" s="125">
        <f>+'[3]Jul16'!$F23</f>
        <v>260</v>
      </c>
      <c r="HS23" s="125">
        <f>+'[3]Aug16'!$F23</f>
        <v>240</v>
      </c>
      <c r="HT23" s="125">
        <f>+'[3]Sep16'!$F23</f>
        <v>240</v>
      </c>
      <c r="HU23" s="125">
        <f>+'[3]Oct16'!$F23</f>
        <v>240</v>
      </c>
      <c r="HV23" s="125">
        <f>+'[3]Nov16'!$F23</f>
        <v>240</v>
      </c>
      <c r="HW23" s="125">
        <f>+'[3]Dec16'!$F23</f>
        <v>238</v>
      </c>
      <c r="HX23" s="125">
        <f>+'[3]Jan17'!$F23</f>
        <v>238</v>
      </c>
      <c r="HY23" s="125">
        <f>+'[3]Feb17'!$F23</f>
        <v>238</v>
      </c>
      <c r="HZ23" s="125">
        <f>+'[3]Mar17'!$F23</f>
        <v>239</v>
      </c>
      <c r="IA23" s="125">
        <f>+'[3]Apr17'!$F23</f>
        <v>239</v>
      </c>
      <c r="IB23" s="125">
        <f>+'[3]May17'!$F23</f>
        <v>233</v>
      </c>
      <c r="IC23" s="125">
        <f>+'[3]Jun17'!$F23</f>
        <v>225</v>
      </c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</row>
    <row r="24" spans="1:249" ht="12.75">
      <c r="A24" s="22">
        <v>10</v>
      </c>
      <c r="B24" s="21" t="s">
        <v>30</v>
      </c>
      <c r="C24" s="124">
        <v>1529</v>
      </c>
      <c r="D24" s="125">
        <v>1529</v>
      </c>
      <c r="E24" s="125"/>
      <c r="F24" s="125"/>
      <c r="G24" s="125"/>
      <c r="H24" s="125"/>
      <c r="I24" s="125">
        <v>1570</v>
      </c>
      <c r="J24" s="125">
        <v>1554</v>
      </c>
      <c r="K24" s="125"/>
      <c r="L24" s="125">
        <v>1571</v>
      </c>
      <c r="M24" s="125">
        <v>1661</v>
      </c>
      <c r="N24" s="125"/>
      <c r="O24" s="125">
        <v>1571</v>
      </c>
      <c r="P24" s="125">
        <v>1586</v>
      </c>
      <c r="Q24" s="125"/>
      <c r="R24" s="125"/>
      <c r="S24" s="125"/>
      <c r="T24" s="129"/>
      <c r="U24" s="125">
        <v>1556</v>
      </c>
      <c r="V24" s="129">
        <v>1577</v>
      </c>
      <c r="W24" s="125">
        <v>1561</v>
      </c>
      <c r="X24" s="125">
        <v>1587</v>
      </c>
      <c r="Y24" s="125">
        <v>1575</v>
      </c>
      <c r="Z24" s="125">
        <v>1568</v>
      </c>
      <c r="AA24" s="125">
        <v>1572</v>
      </c>
      <c r="AB24" s="125">
        <v>1585</v>
      </c>
      <c r="AC24" s="125">
        <v>1581</v>
      </c>
      <c r="AD24" s="125">
        <v>1569</v>
      </c>
      <c r="AE24" s="125">
        <v>1527</v>
      </c>
      <c r="AF24" s="125">
        <v>1540</v>
      </c>
      <c r="AG24" s="125">
        <v>1538</v>
      </c>
      <c r="AH24" s="125">
        <v>1555</v>
      </c>
      <c r="AI24" s="125">
        <v>1568</v>
      </c>
      <c r="AJ24" s="125">
        <v>1571</v>
      </c>
      <c r="AK24" s="125">
        <v>1541</v>
      </c>
      <c r="AL24" s="125">
        <v>1538</v>
      </c>
      <c r="AM24" s="125">
        <v>1512</v>
      </c>
      <c r="AN24" s="125">
        <v>1507</v>
      </c>
      <c r="AO24" s="125">
        <v>1516</v>
      </c>
      <c r="AP24" s="125">
        <v>1545</v>
      </c>
      <c r="AQ24" s="125">
        <v>1546</v>
      </c>
      <c r="AR24" s="125">
        <v>1534</v>
      </c>
      <c r="AS24" s="125">
        <v>1559</v>
      </c>
      <c r="AT24" s="125">
        <v>1559</v>
      </c>
      <c r="AU24" s="125">
        <v>1498</v>
      </c>
      <c r="AV24" s="125">
        <v>1493</v>
      </c>
      <c r="AW24" s="125">
        <v>1423</v>
      </c>
      <c r="AX24" s="125">
        <v>1443</v>
      </c>
      <c r="AY24" s="125">
        <v>1415</v>
      </c>
      <c r="AZ24" s="125">
        <v>1403</v>
      </c>
      <c r="BA24" s="125">
        <v>1406</v>
      </c>
      <c r="BB24" s="125">
        <v>1440</v>
      </c>
      <c r="BC24" s="125">
        <v>1443</v>
      </c>
      <c r="BD24" s="125">
        <v>1437</v>
      </c>
      <c r="BE24" s="125">
        <v>1429</v>
      </c>
      <c r="BF24" s="125">
        <v>1412</v>
      </c>
      <c r="BG24" s="125">
        <v>1436</v>
      </c>
      <c r="BH24" s="125">
        <v>1403</v>
      </c>
      <c r="BI24" s="125">
        <v>1418</v>
      </c>
      <c r="BJ24" s="125">
        <v>1381</v>
      </c>
      <c r="BK24" s="125">
        <v>1374</v>
      </c>
      <c r="BL24" s="125">
        <v>1370</v>
      </c>
      <c r="BM24" s="125">
        <v>1378</v>
      </c>
      <c r="BN24" s="125">
        <v>1386</v>
      </c>
      <c r="BO24" s="125">
        <v>1382</v>
      </c>
      <c r="BP24" s="125">
        <v>1380</v>
      </c>
      <c r="BQ24" s="125">
        <v>1386</v>
      </c>
      <c r="BR24" s="125">
        <v>1387</v>
      </c>
      <c r="BS24" s="125">
        <v>1424</v>
      </c>
      <c r="BT24" s="125">
        <v>1422</v>
      </c>
      <c r="BU24" s="125">
        <v>1412</v>
      </c>
      <c r="BV24" s="125">
        <v>1387</v>
      </c>
      <c r="BW24" s="125">
        <v>1362</v>
      </c>
      <c r="BX24" s="125">
        <v>1332</v>
      </c>
      <c r="BY24" s="125">
        <v>1324</v>
      </c>
      <c r="BZ24" s="125">
        <v>1343</v>
      </c>
      <c r="CA24" s="125">
        <v>1345</v>
      </c>
      <c r="CB24" s="125">
        <v>1369</v>
      </c>
      <c r="CC24" s="125">
        <v>1386</v>
      </c>
      <c r="CD24" s="125">
        <v>1402</v>
      </c>
      <c r="CE24" s="125">
        <v>1389</v>
      </c>
      <c r="CF24" s="125">
        <v>1372</v>
      </c>
      <c r="CG24" s="125">
        <v>1374</v>
      </c>
      <c r="CH24" s="125">
        <v>1370</v>
      </c>
      <c r="CI24" s="125">
        <v>1351</v>
      </c>
      <c r="CJ24" s="125">
        <v>1345</v>
      </c>
      <c r="CK24" s="125">
        <v>1352</v>
      </c>
      <c r="CL24" s="125">
        <v>1378</v>
      </c>
      <c r="CM24" s="125">
        <v>1387</v>
      </c>
      <c r="CN24" s="125">
        <v>1402</v>
      </c>
      <c r="CO24" s="125">
        <v>1394</v>
      </c>
      <c r="CP24" s="125">
        <v>1407</v>
      </c>
      <c r="CQ24" s="125">
        <v>1401</v>
      </c>
      <c r="CR24" s="125">
        <v>1412</v>
      </c>
      <c r="CS24" s="125">
        <v>1423</v>
      </c>
      <c r="CT24" s="125">
        <v>1408</v>
      </c>
      <c r="CU24" s="125">
        <v>1390</v>
      </c>
      <c r="CV24" s="125">
        <v>1402</v>
      </c>
      <c r="CW24" s="125">
        <v>1381</v>
      </c>
      <c r="CX24" s="125">
        <v>1375</v>
      </c>
      <c r="CY24" s="125">
        <v>1369</v>
      </c>
      <c r="CZ24" s="125">
        <v>1395</v>
      </c>
      <c r="DA24" s="125">
        <v>1369</v>
      </c>
      <c r="DB24" s="125">
        <v>1351</v>
      </c>
      <c r="DC24" s="125">
        <v>1344</v>
      </c>
      <c r="DD24" s="125">
        <v>1343</v>
      </c>
      <c r="DE24" s="125">
        <v>1368</v>
      </c>
      <c r="DF24" s="125">
        <v>1347</v>
      </c>
      <c r="DG24" s="125">
        <v>1357</v>
      </c>
      <c r="DH24" s="125">
        <v>1392</v>
      </c>
      <c r="DI24" s="143">
        <v>1410.3333333333333</v>
      </c>
      <c r="DJ24" s="144">
        <v>1439.7777777777776</v>
      </c>
      <c r="DK24" s="125">
        <v>1461.8148148148143</v>
      </c>
      <c r="DL24" s="125">
        <v>1437.3086419753083</v>
      </c>
      <c r="DM24" s="125">
        <v>1380</v>
      </c>
      <c r="DN24" s="125">
        <v>1380</v>
      </c>
      <c r="DO24" s="125">
        <v>1380</v>
      </c>
      <c r="DP24" s="125">
        <v>1352</v>
      </c>
      <c r="DQ24" s="125">
        <v>1359</v>
      </c>
      <c r="DR24" s="125">
        <v>1365</v>
      </c>
      <c r="DS24" s="125">
        <v>1353</v>
      </c>
      <c r="DT24" s="125">
        <v>1346</v>
      </c>
      <c r="DU24" s="125">
        <v>1354</v>
      </c>
      <c r="DV24" s="125">
        <v>1384</v>
      </c>
      <c r="DW24" s="125">
        <v>1378</v>
      </c>
      <c r="DX24" s="125">
        <v>1379</v>
      </c>
      <c r="DY24" s="125">
        <v>1377</v>
      </c>
      <c r="DZ24" s="125">
        <v>1342</v>
      </c>
      <c r="EA24" s="125">
        <v>1346</v>
      </c>
      <c r="EB24" s="125">
        <v>1341</v>
      </c>
      <c r="EC24" s="125">
        <v>1315</v>
      </c>
      <c r="ED24" s="125">
        <v>1327</v>
      </c>
      <c r="EE24" s="125">
        <v>1315</v>
      </c>
      <c r="EF24" s="125">
        <v>1315</v>
      </c>
      <c r="EG24" s="125">
        <v>1308</v>
      </c>
      <c r="EH24" s="125">
        <v>1308</v>
      </c>
      <c r="EI24" s="125">
        <v>1291</v>
      </c>
      <c r="EJ24" s="125">
        <v>1291</v>
      </c>
      <c r="EK24" s="125">
        <v>1283</v>
      </c>
      <c r="EL24" s="125">
        <v>1293</v>
      </c>
      <c r="EM24" s="125">
        <v>1293</v>
      </c>
      <c r="EN24" s="125">
        <v>1292</v>
      </c>
      <c r="EO24" s="125">
        <v>1288</v>
      </c>
      <c r="EP24" s="125">
        <v>1290</v>
      </c>
      <c r="EQ24" s="125">
        <v>1300</v>
      </c>
      <c r="ER24" s="125">
        <v>2800</v>
      </c>
      <c r="ES24" s="125">
        <v>1281</v>
      </c>
      <c r="ET24" s="125">
        <v>1272</v>
      </c>
      <c r="EU24" s="125">
        <v>1280</v>
      </c>
      <c r="EV24" s="125">
        <v>1291</v>
      </c>
      <c r="EW24" s="125">
        <v>1258</v>
      </c>
      <c r="EX24" s="125">
        <v>1266</v>
      </c>
      <c r="EY24" s="125">
        <v>1245</v>
      </c>
      <c r="EZ24" s="125">
        <v>1249</v>
      </c>
      <c r="FA24" s="125">
        <v>1184</v>
      </c>
      <c r="FB24" s="125">
        <v>1234</v>
      </c>
      <c r="FC24" s="125">
        <v>1213</v>
      </c>
      <c r="FD24" s="125">
        <v>1214</v>
      </c>
      <c r="FE24" s="125">
        <v>1199</v>
      </c>
      <c r="FF24" s="125">
        <v>1198</v>
      </c>
      <c r="FG24" s="125">
        <v>1191</v>
      </c>
      <c r="FH24" s="125">
        <v>1186</v>
      </c>
      <c r="FI24" s="125">
        <v>1172</v>
      </c>
      <c r="FJ24" s="125">
        <v>1160</v>
      </c>
      <c r="FK24" s="125">
        <v>1178</v>
      </c>
      <c r="FL24" s="125">
        <v>1187</v>
      </c>
      <c r="FM24" s="125">
        <v>1173</v>
      </c>
      <c r="FN24" s="125">
        <v>1174</v>
      </c>
      <c r="FO24" s="125">
        <v>1182</v>
      </c>
      <c r="FP24" s="125">
        <v>1216</v>
      </c>
      <c r="FQ24" s="125">
        <v>1202</v>
      </c>
      <c r="FR24" s="125">
        <v>1210</v>
      </c>
      <c r="FS24" s="125">
        <v>1188</v>
      </c>
      <c r="FT24" s="125">
        <v>1181</v>
      </c>
      <c r="FU24" s="125">
        <v>1174</v>
      </c>
      <c r="FV24" s="125">
        <v>1175</v>
      </c>
      <c r="FW24" s="125">
        <v>1169</v>
      </c>
      <c r="FX24" s="125">
        <v>1151</v>
      </c>
      <c r="FY24" s="125">
        <v>1172</v>
      </c>
      <c r="FZ24" s="125">
        <v>1162</v>
      </c>
      <c r="GA24" s="125">
        <v>1158</v>
      </c>
      <c r="GB24" s="125">
        <v>1156</v>
      </c>
      <c r="GC24" s="125">
        <v>1151</v>
      </c>
      <c r="GD24" s="125">
        <v>1167</v>
      </c>
      <c r="GE24" s="125">
        <v>1157</v>
      </c>
      <c r="GF24" s="125">
        <v>1165</v>
      </c>
      <c r="GG24" s="125">
        <v>1127</v>
      </c>
      <c r="GH24" s="125">
        <v>1127</v>
      </c>
      <c r="GI24" s="125">
        <v>1120</v>
      </c>
      <c r="GJ24" s="125">
        <v>1118</v>
      </c>
      <c r="GK24" s="125">
        <v>1100</v>
      </c>
      <c r="GL24" s="125">
        <v>1110</v>
      </c>
      <c r="GM24" s="125">
        <v>1105</v>
      </c>
      <c r="GN24" s="125">
        <v>1090</v>
      </c>
      <c r="GO24" s="125">
        <v>1093</v>
      </c>
      <c r="GP24" s="125">
        <v>1102</v>
      </c>
      <c r="GQ24" s="125">
        <v>1117</v>
      </c>
      <c r="GR24" s="125">
        <v>1111</v>
      </c>
      <c r="GS24" s="125">
        <v>1099</v>
      </c>
      <c r="GT24" s="125">
        <f>+'[1]Jul14'!$F24</f>
        <v>1083</v>
      </c>
      <c r="GU24" s="125">
        <f>+'[1]Aug14'!$F24</f>
        <v>1058</v>
      </c>
      <c r="GV24" s="125">
        <f>+'[1]Sep14'!$F24</f>
        <v>1058</v>
      </c>
      <c r="GW24" s="125">
        <f>+'[1]Oct14'!$F24</f>
        <v>1036</v>
      </c>
      <c r="GX24" s="125">
        <f>+'[1]Nov14'!$F24</f>
        <v>1028</v>
      </c>
      <c r="GY24" s="125">
        <f>+'[1]Dec14'!$F24</f>
        <v>1016</v>
      </c>
      <c r="GZ24" s="125">
        <f>+'[1]Jan15'!$F24</f>
        <v>1026</v>
      </c>
      <c r="HA24" s="125">
        <f>+'[1]Feb15'!$F24</f>
        <v>1012</v>
      </c>
      <c r="HB24" s="125">
        <f>+'[1]Mar15'!$F24</f>
        <v>999</v>
      </c>
      <c r="HC24" s="125">
        <f>+'[1]Apr15'!$F24</f>
        <v>1003</v>
      </c>
      <c r="HD24" s="125">
        <f>+'[1]May15'!$F24</f>
        <v>988</v>
      </c>
      <c r="HE24" s="125">
        <f>+'[1]Jun15'!$F24</f>
        <v>988</v>
      </c>
      <c r="HF24" s="125">
        <f>+'[2]Jul15'!$F24</f>
        <v>966</v>
      </c>
      <c r="HG24" s="125">
        <f>+'[2]Aug15'!$F24</f>
        <v>963</v>
      </c>
      <c r="HH24" s="125">
        <f>+'[2]Sep15'!$F24</f>
        <v>965</v>
      </c>
      <c r="HI24" s="125">
        <f>+'[2]Oct15'!$F24</f>
        <v>953</v>
      </c>
      <c r="HJ24" s="125">
        <f>+'[2]Nov15'!$F24</f>
        <v>950</v>
      </c>
      <c r="HK24" s="125">
        <f>+'[2]Dec15'!$F24</f>
        <v>939</v>
      </c>
      <c r="HL24" s="125">
        <f>+'[2]Jan16'!$F24</f>
        <v>946</v>
      </c>
      <c r="HM24" s="125">
        <f>+'[2]Feb16'!$F24</f>
        <v>946</v>
      </c>
      <c r="HN24" s="125">
        <f>+'[2]Mar16'!$F24</f>
        <v>938</v>
      </c>
      <c r="HO24" s="125">
        <f>+'[2]Apr16'!$F24</f>
        <v>930</v>
      </c>
      <c r="HP24" s="125">
        <f>+'[2]May16'!$F24</f>
        <v>910</v>
      </c>
      <c r="HQ24" s="125">
        <f>+'[2]Jun16'!$F24</f>
        <v>895</v>
      </c>
      <c r="HR24" s="125">
        <f>+'[3]Jul16'!$F24</f>
        <v>891</v>
      </c>
      <c r="HS24" s="125">
        <f>+'[3]Aug16'!$F24</f>
        <v>912</v>
      </c>
      <c r="HT24" s="125">
        <f>+'[3]Sep16'!$F24</f>
        <v>912</v>
      </c>
      <c r="HU24" s="125">
        <f>+'[3]Oct16'!$F24</f>
        <v>904</v>
      </c>
      <c r="HV24" s="125">
        <f>+'[3]Nov16'!$F24</f>
        <v>883</v>
      </c>
      <c r="HW24" s="125">
        <f>+'[3]Dec16'!$F24</f>
        <v>890</v>
      </c>
      <c r="HX24" s="125">
        <f>+'[3]Jan17'!$F24</f>
        <v>882</v>
      </c>
      <c r="HY24" s="125">
        <f>+'[3]Feb17'!$F24</f>
        <v>874</v>
      </c>
      <c r="HZ24" s="125">
        <f>+'[3]Mar17'!$F24</f>
        <v>861</v>
      </c>
      <c r="IA24" s="125">
        <f>+'[3]Apr17'!$F24</f>
        <v>861</v>
      </c>
      <c r="IB24" s="125">
        <f>+'[3]May17'!$F24</f>
        <v>850</v>
      </c>
      <c r="IC24" s="125">
        <f>+'[3]Jun17'!$F24</f>
        <v>841</v>
      </c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</row>
    <row r="25" spans="1:249" ht="12.75">
      <c r="A25" s="23"/>
      <c r="B25" s="21" t="s">
        <v>31</v>
      </c>
      <c r="C25" s="124">
        <v>2422</v>
      </c>
      <c r="D25" s="125">
        <v>2417</v>
      </c>
      <c r="E25" s="125"/>
      <c r="F25" s="125"/>
      <c r="G25" s="125"/>
      <c r="H25" s="125"/>
      <c r="I25" s="125">
        <v>2538</v>
      </c>
      <c r="J25" s="125">
        <v>2520</v>
      </c>
      <c r="K25" s="125"/>
      <c r="L25" s="125">
        <v>2535</v>
      </c>
      <c r="M25" s="125">
        <v>2541</v>
      </c>
      <c r="N25" s="125"/>
      <c r="O25" s="125">
        <v>2481</v>
      </c>
      <c r="P25" s="125">
        <v>2476</v>
      </c>
      <c r="Q25" s="125"/>
      <c r="R25" s="125"/>
      <c r="S25" s="125"/>
      <c r="T25" s="129"/>
      <c r="U25" s="125">
        <v>2577</v>
      </c>
      <c r="V25" s="129">
        <v>2608</v>
      </c>
      <c r="W25" s="125">
        <v>2609</v>
      </c>
      <c r="X25" s="125">
        <v>2683</v>
      </c>
      <c r="Y25" s="125">
        <v>2603</v>
      </c>
      <c r="Z25" s="125">
        <v>2684</v>
      </c>
      <c r="AA25" s="125">
        <v>2564</v>
      </c>
      <c r="AB25" s="125">
        <v>2567</v>
      </c>
      <c r="AC25" s="125">
        <v>2522</v>
      </c>
      <c r="AD25" s="125">
        <v>2522</v>
      </c>
      <c r="AE25" s="125">
        <v>2532</v>
      </c>
      <c r="AF25" s="125">
        <v>2533</v>
      </c>
      <c r="AG25" s="125">
        <v>2535</v>
      </c>
      <c r="AH25" s="125">
        <v>2475</v>
      </c>
      <c r="AI25" s="125">
        <v>2472</v>
      </c>
      <c r="AJ25" s="125">
        <v>2447</v>
      </c>
      <c r="AK25" s="125">
        <v>2448</v>
      </c>
      <c r="AL25" s="125">
        <v>2428</v>
      </c>
      <c r="AM25" s="125">
        <v>2456</v>
      </c>
      <c r="AN25" s="125">
        <v>2448</v>
      </c>
      <c r="AO25" s="125">
        <v>2448</v>
      </c>
      <c r="AP25" s="125">
        <v>2451</v>
      </c>
      <c r="AQ25" s="125">
        <v>2457</v>
      </c>
      <c r="AR25" s="125">
        <v>2461</v>
      </c>
      <c r="AS25" s="125">
        <v>2479</v>
      </c>
      <c r="AT25" s="125">
        <v>1950</v>
      </c>
      <c r="AU25" s="125">
        <v>2500</v>
      </c>
      <c r="AV25" s="125">
        <v>2501</v>
      </c>
      <c r="AW25" s="125">
        <v>2544</v>
      </c>
      <c r="AX25" s="125">
        <v>2591</v>
      </c>
      <c r="AY25" s="125">
        <v>2582</v>
      </c>
      <c r="AZ25" s="125">
        <v>2621</v>
      </c>
      <c r="BA25" s="125">
        <v>2621</v>
      </c>
      <c r="BB25" s="125">
        <v>2619</v>
      </c>
      <c r="BC25" s="125">
        <v>2634</v>
      </c>
      <c r="BD25" s="125">
        <v>2634</v>
      </c>
      <c r="BE25" s="125">
        <v>2600</v>
      </c>
      <c r="BF25" s="125">
        <v>2590</v>
      </c>
      <c r="BG25" s="125">
        <v>2597</v>
      </c>
      <c r="BH25" s="125">
        <v>2577</v>
      </c>
      <c r="BI25" s="125">
        <v>2610</v>
      </c>
      <c r="BJ25" s="125">
        <v>2558</v>
      </c>
      <c r="BK25" s="125">
        <v>2533</v>
      </c>
      <c r="BL25" s="125">
        <v>2551</v>
      </c>
      <c r="BM25" s="125">
        <v>2564</v>
      </c>
      <c r="BN25" s="125">
        <v>2572</v>
      </c>
      <c r="BO25" s="125">
        <v>369</v>
      </c>
      <c r="BP25" s="125">
        <v>2629</v>
      </c>
      <c r="BQ25" s="125">
        <v>2633</v>
      </c>
      <c r="BR25" s="125">
        <v>2633</v>
      </c>
      <c r="BS25" s="125">
        <v>2629</v>
      </c>
      <c r="BT25" s="125">
        <v>2545</v>
      </c>
      <c r="BU25" s="125">
        <v>2557</v>
      </c>
      <c r="BV25" s="125">
        <v>2582</v>
      </c>
      <c r="BW25" s="125">
        <v>2610</v>
      </c>
      <c r="BX25" s="125">
        <v>2594</v>
      </c>
      <c r="BY25" s="125">
        <v>2606</v>
      </c>
      <c r="BZ25" s="125">
        <v>2632</v>
      </c>
      <c r="CA25" s="125">
        <v>2637</v>
      </c>
      <c r="CB25" s="125">
        <v>2651</v>
      </c>
      <c r="CC25" s="125">
        <v>2622</v>
      </c>
      <c r="CD25" s="125">
        <v>2626</v>
      </c>
      <c r="CE25" s="125">
        <v>2598</v>
      </c>
      <c r="CF25" s="125">
        <v>2588</v>
      </c>
      <c r="CG25" s="125">
        <v>2625</v>
      </c>
      <c r="CH25" s="125">
        <v>2625</v>
      </c>
      <c r="CI25" s="125">
        <v>2536</v>
      </c>
      <c r="CJ25" s="125">
        <v>2545</v>
      </c>
      <c r="CK25" s="125">
        <v>2546</v>
      </c>
      <c r="CL25" s="125">
        <v>2514</v>
      </c>
      <c r="CM25" s="125">
        <v>2496</v>
      </c>
      <c r="CN25" s="125">
        <v>2517</v>
      </c>
      <c r="CO25" s="125">
        <v>2495</v>
      </c>
      <c r="CP25" s="125">
        <v>2471</v>
      </c>
      <c r="CQ25" s="125">
        <v>2485</v>
      </c>
      <c r="CR25" s="125">
        <v>2443</v>
      </c>
      <c r="CS25" s="125">
        <v>2435</v>
      </c>
      <c r="CT25" s="125">
        <v>2423</v>
      </c>
      <c r="CU25" s="125">
        <v>2415</v>
      </c>
      <c r="CV25" s="125">
        <v>2424</v>
      </c>
      <c r="CW25" s="125">
        <v>2411</v>
      </c>
      <c r="CX25" s="125">
        <v>2411</v>
      </c>
      <c r="CY25" s="125">
        <v>2419</v>
      </c>
      <c r="CZ25" s="125">
        <v>2431</v>
      </c>
      <c r="DA25" s="125">
        <v>2373</v>
      </c>
      <c r="DB25" s="125">
        <v>2417</v>
      </c>
      <c r="DC25" s="125">
        <v>2408</v>
      </c>
      <c r="DD25" s="125">
        <v>2397</v>
      </c>
      <c r="DE25" s="125">
        <v>2431</v>
      </c>
      <c r="DF25" s="125">
        <v>2437</v>
      </c>
      <c r="DG25" s="125">
        <v>2432</v>
      </c>
      <c r="DH25" s="125">
        <v>2407</v>
      </c>
      <c r="DI25" s="143">
        <v>2395.3333333333335</v>
      </c>
      <c r="DJ25" s="144">
        <v>2374.7777777777783</v>
      </c>
      <c r="DK25" s="125">
        <v>2360.148148148149</v>
      </c>
      <c r="DL25" s="125">
        <v>2376.753086419754</v>
      </c>
      <c r="DM25" s="125">
        <v>2371</v>
      </c>
      <c r="DN25" s="125">
        <v>2345</v>
      </c>
      <c r="DO25" s="125">
        <v>2272</v>
      </c>
      <c r="DP25" s="125">
        <v>2336</v>
      </c>
      <c r="DQ25" s="125">
        <v>2370</v>
      </c>
      <c r="DR25" s="125">
        <v>2366</v>
      </c>
      <c r="DS25" s="125">
        <v>2367</v>
      </c>
      <c r="DT25" s="125">
        <v>2387</v>
      </c>
      <c r="DU25" s="125">
        <v>2397</v>
      </c>
      <c r="DV25" s="125">
        <v>2415</v>
      </c>
      <c r="DW25" s="125">
        <v>2429</v>
      </c>
      <c r="DX25" s="125">
        <v>2434</v>
      </c>
      <c r="DY25" s="125">
        <v>2428</v>
      </c>
      <c r="DZ25" s="125">
        <v>2456</v>
      </c>
      <c r="EA25" s="125">
        <v>2455</v>
      </c>
      <c r="EB25" s="125">
        <v>2462</v>
      </c>
      <c r="EC25" s="125">
        <v>2519</v>
      </c>
      <c r="ED25" s="125">
        <v>2509</v>
      </c>
      <c r="EE25" s="125">
        <v>2504</v>
      </c>
      <c r="EF25" s="125">
        <v>2455</v>
      </c>
      <c r="EG25" s="125">
        <v>2464</v>
      </c>
      <c r="EH25" s="125">
        <v>2464</v>
      </c>
      <c r="EI25" s="125">
        <v>2446</v>
      </c>
      <c r="EJ25" s="125">
        <v>2442</v>
      </c>
      <c r="EK25" s="125">
        <v>2447</v>
      </c>
      <c r="EL25" s="125">
        <v>2440</v>
      </c>
      <c r="EM25" s="125">
        <v>2444</v>
      </c>
      <c r="EN25" s="125">
        <v>2450</v>
      </c>
      <c r="EO25" s="125">
        <v>2422</v>
      </c>
      <c r="EP25" s="125">
        <v>2371</v>
      </c>
      <c r="EQ25" s="125">
        <v>2356</v>
      </c>
      <c r="ER25" s="125">
        <v>2366</v>
      </c>
      <c r="ES25" s="125">
        <v>2282</v>
      </c>
      <c r="ET25" s="125">
        <v>2281</v>
      </c>
      <c r="EU25" s="125">
        <v>2280</v>
      </c>
      <c r="EV25" s="125">
        <v>2293</v>
      </c>
      <c r="EW25" s="125">
        <v>2245</v>
      </c>
      <c r="EX25" s="125">
        <v>2206</v>
      </c>
      <c r="EY25" s="125">
        <v>2214</v>
      </c>
      <c r="EZ25" s="125">
        <v>2187</v>
      </c>
      <c r="FA25" s="125">
        <v>2061</v>
      </c>
      <c r="FB25" s="125">
        <v>2086</v>
      </c>
      <c r="FC25" s="125">
        <v>2157</v>
      </c>
      <c r="FD25" s="125">
        <v>2147</v>
      </c>
      <c r="FE25" s="125">
        <v>2163</v>
      </c>
      <c r="FF25" s="125">
        <v>2157</v>
      </c>
      <c r="FG25" s="125">
        <v>2151</v>
      </c>
      <c r="FH25" s="125">
        <v>2143</v>
      </c>
      <c r="FI25" s="125">
        <v>2135</v>
      </c>
      <c r="FJ25" s="125">
        <v>2084</v>
      </c>
      <c r="FK25" s="125">
        <v>2044</v>
      </c>
      <c r="FL25" s="125">
        <v>2070</v>
      </c>
      <c r="FM25" s="125">
        <v>2084</v>
      </c>
      <c r="FN25" s="125">
        <v>2091</v>
      </c>
      <c r="FO25" s="125">
        <v>2079</v>
      </c>
      <c r="FP25" s="125">
        <v>2058</v>
      </c>
      <c r="FQ25" s="125">
        <v>2060</v>
      </c>
      <c r="FR25" s="125">
        <v>2038</v>
      </c>
      <c r="FS25" s="125">
        <v>2019</v>
      </c>
      <c r="FT25" s="125">
        <v>2020</v>
      </c>
      <c r="FU25" s="125">
        <v>1980</v>
      </c>
      <c r="FV25" s="125">
        <v>1960</v>
      </c>
      <c r="FW25" s="125">
        <v>1983</v>
      </c>
      <c r="FX25" s="125">
        <v>1957</v>
      </c>
      <c r="FY25" s="125">
        <v>1958</v>
      </c>
      <c r="FZ25" s="125">
        <v>1970</v>
      </c>
      <c r="GA25" s="125">
        <v>1978</v>
      </c>
      <c r="GB25" s="125">
        <v>1956</v>
      </c>
      <c r="GC25" s="125">
        <v>1965</v>
      </c>
      <c r="GD25" s="125">
        <v>1950</v>
      </c>
      <c r="GE25" s="125">
        <v>1935</v>
      </c>
      <c r="GF25" s="125">
        <v>1932</v>
      </c>
      <c r="GG25" s="125">
        <v>1921</v>
      </c>
      <c r="GH25" s="125">
        <v>1894</v>
      </c>
      <c r="GI25" s="125">
        <v>1885</v>
      </c>
      <c r="GJ25" s="125">
        <v>1923</v>
      </c>
      <c r="GK25" s="125">
        <v>1927</v>
      </c>
      <c r="GL25" s="125">
        <v>1904</v>
      </c>
      <c r="GM25" s="125">
        <v>1892</v>
      </c>
      <c r="GN25" s="125">
        <v>1910</v>
      </c>
      <c r="GO25" s="125">
        <v>1865</v>
      </c>
      <c r="GP25" s="125">
        <v>1863</v>
      </c>
      <c r="GQ25" s="125">
        <v>1904</v>
      </c>
      <c r="GR25" s="125">
        <v>1899</v>
      </c>
      <c r="GS25" s="125">
        <v>1889</v>
      </c>
      <c r="GT25" s="125">
        <f>+'[1]Jul14'!$F25</f>
        <v>1889</v>
      </c>
      <c r="GU25" s="125">
        <f>+'[1]Aug14'!$F25</f>
        <v>1895</v>
      </c>
      <c r="GV25" s="125">
        <f>+'[1]Sep14'!$F25</f>
        <v>1901</v>
      </c>
      <c r="GW25" s="125">
        <f>+'[1]Oct14'!$F25</f>
        <v>1895</v>
      </c>
      <c r="GX25" s="125">
        <f>+'[1]Nov14'!$F25</f>
        <v>1878</v>
      </c>
      <c r="GY25" s="125">
        <f>+'[1]Dec14'!$F25</f>
        <v>1872</v>
      </c>
      <c r="GZ25" s="125">
        <f>+'[1]Jan15'!$F25</f>
        <v>1883</v>
      </c>
      <c r="HA25" s="125">
        <f>+'[1]Feb15'!$F25</f>
        <v>1883</v>
      </c>
      <c r="HB25" s="125">
        <f>+'[1]Mar15'!$F25</f>
        <v>1885</v>
      </c>
      <c r="HC25" s="125">
        <f>+'[1]Apr15'!$F25</f>
        <v>1987</v>
      </c>
      <c r="HD25" s="125">
        <f>+'[1]May15'!$F25</f>
        <v>1847</v>
      </c>
      <c r="HE25" s="125">
        <f>+'[1]Jun15'!$F25</f>
        <v>1849</v>
      </c>
      <c r="HF25" s="125">
        <f>+'[2]Jul15'!$F25</f>
        <v>1808</v>
      </c>
      <c r="HG25" s="125">
        <f>+'[2]Aug15'!$F25</f>
        <v>1772</v>
      </c>
      <c r="HH25" s="125">
        <f>+'[2]Sep15'!$F25</f>
        <v>1762</v>
      </c>
      <c r="HI25" s="125">
        <f>+'[2]Oct15'!$F25</f>
        <v>1742</v>
      </c>
      <c r="HJ25" s="125">
        <f>+'[2]Nov15'!$F25</f>
        <v>1726</v>
      </c>
      <c r="HK25" s="125">
        <f>+'[2]Dec15'!$F25</f>
        <v>1687</v>
      </c>
      <c r="HL25" s="125">
        <f>+'[2]Jan16'!$F25</f>
        <v>1683</v>
      </c>
      <c r="HM25" s="125">
        <f>+'[2]Feb16'!$F25</f>
        <v>1679</v>
      </c>
      <c r="HN25" s="125">
        <f>+'[2]Mar16'!$F25</f>
        <v>1672.5</v>
      </c>
      <c r="HO25" s="125">
        <f>+'[2]Apr16'!$F25</f>
        <v>1666</v>
      </c>
      <c r="HP25" s="125">
        <f>+'[2]May16'!$F25</f>
        <v>1667</v>
      </c>
      <c r="HQ25" s="125">
        <f>+'[2]Jun16'!$F25</f>
        <v>1653</v>
      </c>
      <c r="HR25" s="125">
        <f>+'[3]Jul16'!$F25</f>
        <v>1656</v>
      </c>
      <c r="HS25" s="125">
        <f>+'[3]Aug16'!$F25</f>
        <v>1613</v>
      </c>
      <c r="HT25" s="125">
        <f>+'[3]Sep16'!$F25</f>
        <v>1613</v>
      </c>
      <c r="HU25" s="125">
        <f>+'[3]Oct16'!$F25</f>
        <v>1620</v>
      </c>
      <c r="HV25" s="125">
        <f>+'[3]Nov16'!$F25</f>
        <v>1625</v>
      </c>
      <c r="HW25" s="125">
        <f>+'[3]Dec16'!$F25</f>
        <v>1636</v>
      </c>
      <c r="HX25" s="125">
        <f>+'[3]Jan17'!$F25</f>
        <v>1627</v>
      </c>
      <c r="HY25" s="125">
        <f>+'[3]Feb17'!$F25</f>
        <v>1618</v>
      </c>
      <c r="HZ25" s="125">
        <f>+'[3]Mar17'!$F25</f>
        <v>1611</v>
      </c>
      <c r="IA25" s="125">
        <f>+'[3]Apr17'!$F25</f>
        <v>1618</v>
      </c>
      <c r="IB25" s="125">
        <f>+'[3]May17'!$F25</f>
        <v>1604</v>
      </c>
      <c r="IC25" s="125">
        <f>+'[3]Jun17'!$F25</f>
        <v>1583</v>
      </c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</row>
    <row r="26" spans="1:249" ht="12.75">
      <c r="A26" s="24"/>
      <c r="B26" s="21" t="s">
        <v>32</v>
      </c>
      <c r="C26" s="124">
        <v>1771</v>
      </c>
      <c r="D26" s="125">
        <v>1909</v>
      </c>
      <c r="E26" s="125"/>
      <c r="F26" s="125"/>
      <c r="G26" s="125"/>
      <c r="H26" s="125"/>
      <c r="I26" s="125">
        <v>1913</v>
      </c>
      <c r="J26" s="125">
        <v>1901</v>
      </c>
      <c r="K26" s="125"/>
      <c r="L26" s="125">
        <v>1908</v>
      </c>
      <c r="M26" s="125">
        <v>1900</v>
      </c>
      <c r="N26" s="125"/>
      <c r="O26" s="125">
        <v>1897</v>
      </c>
      <c r="P26" s="125">
        <v>1888</v>
      </c>
      <c r="Q26" s="125"/>
      <c r="R26" s="125"/>
      <c r="S26" s="125"/>
      <c r="T26" s="129"/>
      <c r="U26" s="125">
        <v>1963</v>
      </c>
      <c r="V26" s="129">
        <v>1989</v>
      </c>
      <c r="W26" s="125">
        <v>2076</v>
      </c>
      <c r="X26" s="125">
        <v>2036</v>
      </c>
      <c r="Y26" s="125">
        <v>2000</v>
      </c>
      <c r="Z26" s="125">
        <v>1948</v>
      </c>
      <c r="AA26" s="125">
        <v>1935</v>
      </c>
      <c r="AB26" s="125">
        <v>1942</v>
      </c>
      <c r="AC26" s="125">
        <v>1949</v>
      </c>
      <c r="AD26" s="125">
        <v>1941</v>
      </c>
      <c r="AE26" s="125">
        <v>1942</v>
      </c>
      <c r="AF26" s="125">
        <v>1930</v>
      </c>
      <c r="AG26" s="125">
        <v>1921</v>
      </c>
      <c r="AH26" s="125">
        <v>1944</v>
      </c>
      <c r="AI26" s="125">
        <v>1972</v>
      </c>
      <c r="AJ26" s="125">
        <v>1968</v>
      </c>
      <c r="AK26" s="125">
        <v>1947</v>
      </c>
      <c r="AL26" s="125">
        <v>1538</v>
      </c>
      <c r="AM26" s="125">
        <v>1967</v>
      </c>
      <c r="AN26" s="125">
        <v>1956</v>
      </c>
      <c r="AO26" s="125">
        <v>1971</v>
      </c>
      <c r="AP26" s="125">
        <v>1947</v>
      </c>
      <c r="AQ26" s="125">
        <v>1947</v>
      </c>
      <c r="AR26" s="125">
        <v>1983</v>
      </c>
      <c r="AS26" s="125">
        <v>1976</v>
      </c>
      <c r="AT26" s="125">
        <v>2485</v>
      </c>
      <c r="AU26" s="125">
        <v>1955</v>
      </c>
      <c r="AV26" s="125">
        <v>1963</v>
      </c>
      <c r="AW26" s="125">
        <v>1966</v>
      </c>
      <c r="AX26" s="125">
        <v>1928</v>
      </c>
      <c r="AY26" s="125">
        <v>1924</v>
      </c>
      <c r="AZ26" s="125">
        <v>1915</v>
      </c>
      <c r="BA26" s="125">
        <v>1900</v>
      </c>
      <c r="BB26" s="125">
        <v>1959</v>
      </c>
      <c r="BC26" s="125">
        <v>1966</v>
      </c>
      <c r="BD26" s="125">
        <v>1963</v>
      </c>
      <c r="BE26" s="125">
        <v>1932</v>
      </c>
      <c r="BF26" s="125">
        <v>1910</v>
      </c>
      <c r="BG26" s="125">
        <v>1901</v>
      </c>
      <c r="BH26" s="125">
        <v>1906</v>
      </c>
      <c r="BI26" s="125">
        <v>1911</v>
      </c>
      <c r="BJ26" s="125">
        <v>1877</v>
      </c>
      <c r="BK26" s="125">
        <v>1876</v>
      </c>
      <c r="BL26" s="125">
        <v>1901</v>
      </c>
      <c r="BM26" s="125">
        <v>1911</v>
      </c>
      <c r="BN26" s="125">
        <v>1940</v>
      </c>
      <c r="BO26" s="125">
        <v>1948</v>
      </c>
      <c r="BP26" s="125">
        <v>1938</v>
      </c>
      <c r="BQ26" s="125">
        <v>1971</v>
      </c>
      <c r="BR26" s="125">
        <v>1969</v>
      </c>
      <c r="BS26" s="125">
        <v>1968</v>
      </c>
      <c r="BT26" s="125">
        <v>1963</v>
      </c>
      <c r="BU26" s="125">
        <v>1961</v>
      </c>
      <c r="BV26" s="125">
        <v>1964</v>
      </c>
      <c r="BW26" s="125">
        <v>1924</v>
      </c>
      <c r="BX26" s="125">
        <v>1888</v>
      </c>
      <c r="BY26" s="125">
        <v>1898</v>
      </c>
      <c r="BZ26" s="125">
        <v>1904</v>
      </c>
      <c r="CA26" s="125">
        <v>1907</v>
      </c>
      <c r="CB26" s="125">
        <v>1892</v>
      </c>
      <c r="CC26" s="125">
        <v>1883</v>
      </c>
      <c r="CD26" s="125">
        <v>1854</v>
      </c>
      <c r="CE26" s="125">
        <v>1871</v>
      </c>
      <c r="CF26" s="125">
        <v>1862</v>
      </c>
      <c r="CG26" s="125">
        <v>1853</v>
      </c>
      <c r="CH26" s="125">
        <v>1835</v>
      </c>
      <c r="CI26" s="125">
        <v>1801</v>
      </c>
      <c r="CJ26" s="125">
        <v>1786</v>
      </c>
      <c r="CK26" s="125">
        <v>1802</v>
      </c>
      <c r="CL26" s="125">
        <v>1832</v>
      </c>
      <c r="CM26" s="125">
        <v>1832</v>
      </c>
      <c r="CN26" s="125">
        <v>1817</v>
      </c>
      <c r="CO26" s="125">
        <v>1823</v>
      </c>
      <c r="CP26" s="125">
        <v>1825</v>
      </c>
      <c r="CQ26" s="125">
        <v>1833</v>
      </c>
      <c r="CR26" s="125">
        <v>1817</v>
      </c>
      <c r="CS26" s="125">
        <v>1780</v>
      </c>
      <c r="CT26" s="125">
        <v>1754</v>
      </c>
      <c r="CU26" s="125">
        <v>1777</v>
      </c>
      <c r="CV26" s="125">
        <v>1768</v>
      </c>
      <c r="CW26" s="125">
        <v>1798</v>
      </c>
      <c r="CX26" s="125">
        <v>1810</v>
      </c>
      <c r="CY26" s="125">
        <v>1818</v>
      </c>
      <c r="CZ26" s="125">
        <v>1838</v>
      </c>
      <c r="DA26" s="125">
        <v>1838</v>
      </c>
      <c r="DB26" s="125">
        <v>1774</v>
      </c>
      <c r="DC26" s="125">
        <v>1775</v>
      </c>
      <c r="DD26" s="125">
        <v>1822</v>
      </c>
      <c r="DE26" s="125">
        <v>1844</v>
      </c>
      <c r="DF26" s="125">
        <v>1881</v>
      </c>
      <c r="DG26" s="125">
        <v>1804</v>
      </c>
      <c r="DH26" s="125">
        <v>1833</v>
      </c>
      <c r="DI26" s="143">
        <v>1791.3333333333333</v>
      </c>
      <c r="DJ26" s="144">
        <v>1796.7777777777776</v>
      </c>
      <c r="DK26" s="125">
        <v>1770.8148148148143</v>
      </c>
      <c r="DL26" s="125">
        <v>1786.3086419753083</v>
      </c>
      <c r="DM26" s="125">
        <v>1766</v>
      </c>
      <c r="DN26" s="125">
        <v>1769</v>
      </c>
      <c r="DO26" s="125">
        <v>1769</v>
      </c>
      <c r="DP26" s="125">
        <v>1754</v>
      </c>
      <c r="DQ26" s="125">
        <v>1802</v>
      </c>
      <c r="DR26" s="125">
        <v>1807</v>
      </c>
      <c r="DS26" s="125">
        <v>1807</v>
      </c>
      <c r="DT26" s="125">
        <v>1824</v>
      </c>
      <c r="DU26" s="125">
        <v>1796</v>
      </c>
      <c r="DV26" s="125">
        <v>1775</v>
      </c>
      <c r="DW26" s="125">
        <v>1785</v>
      </c>
      <c r="DX26" s="125">
        <v>1773</v>
      </c>
      <c r="DY26" s="125">
        <v>1821</v>
      </c>
      <c r="DZ26" s="125">
        <v>1807</v>
      </c>
      <c r="EA26" s="125">
        <v>1843</v>
      </c>
      <c r="EB26" s="125">
        <v>1828</v>
      </c>
      <c r="EC26" s="125">
        <v>1866</v>
      </c>
      <c r="ED26" s="125">
        <v>1860</v>
      </c>
      <c r="EE26" s="125">
        <v>1831</v>
      </c>
      <c r="EF26" s="125">
        <v>1827</v>
      </c>
      <c r="EG26" s="125">
        <v>1820</v>
      </c>
      <c r="EH26" s="125">
        <v>1820</v>
      </c>
      <c r="EI26" s="125">
        <v>1866</v>
      </c>
      <c r="EJ26" s="125">
        <v>1834</v>
      </c>
      <c r="EK26" s="125">
        <v>1819</v>
      </c>
      <c r="EL26" s="125">
        <v>1823</v>
      </c>
      <c r="EM26" s="125">
        <v>1827</v>
      </c>
      <c r="EN26" s="125">
        <v>1827</v>
      </c>
      <c r="EO26" s="125">
        <v>1820</v>
      </c>
      <c r="EP26" s="125">
        <v>1827</v>
      </c>
      <c r="EQ26" s="125">
        <v>1806</v>
      </c>
      <c r="ER26" s="125">
        <v>1794</v>
      </c>
      <c r="ES26" s="125">
        <v>1784</v>
      </c>
      <c r="ET26" s="125">
        <v>1762</v>
      </c>
      <c r="EU26" s="125">
        <v>1743</v>
      </c>
      <c r="EV26" s="125">
        <v>1703</v>
      </c>
      <c r="EW26" s="125">
        <v>1682</v>
      </c>
      <c r="EX26" s="125">
        <v>1685</v>
      </c>
      <c r="EY26" s="125">
        <v>1692</v>
      </c>
      <c r="EZ26" s="125">
        <v>1703</v>
      </c>
      <c r="FA26" s="125">
        <v>1636</v>
      </c>
      <c r="FB26" s="125">
        <v>1771</v>
      </c>
      <c r="FC26" s="125">
        <v>1691</v>
      </c>
      <c r="FD26" s="125">
        <v>1704</v>
      </c>
      <c r="FE26" s="125">
        <v>1706</v>
      </c>
      <c r="FF26" s="125">
        <v>1719</v>
      </c>
      <c r="FG26" s="125">
        <v>1743</v>
      </c>
      <c r="FH26" s="125">
        <v>1740</v>
      </c>
      <c r="FI26" s="125">
        <v>1738</v>
      </c>
      <c r="FJ26" s="125">
        <v>1735</v>
      </c>
      <c r="FK26" s="125">
        <v>1748</v>
      </c>
      <c r="FL26" s="125">
        <v>1718</v>
      </c>
      <c r="FM26" s="125">
        <v>1720</v>
      </c>
      <c r="FN26" s="125">
        <v>1715</v>
      </c>
      <c r="FO26" s="125">
        <v>1720</v>
      </c>
      <c r="FP26" s="125">
        <v>1707</v>
      </c>
      <c r="FQ26" s="125">
        <v>1686</v>
      </c>
      <c r="FR26" s="125">
        <v>1707</v>
      </c>
      <c r="FS26" s="125">
        <v>1701</v>
      </c>
      <c r="FT26" s="125">
        <v>1699</v>
      </c>
      <c r="FU26" s="125">
        <v>1666</v>
      </c>
      <c r="FV26" s="125">
        <v>1667</v>
      </c>
      <c r="FW26" s="125">
        <v>1668</v>
      </c>
      <c r="FX26" s="125">
        <v>1656</v>
      </c>
      <c r="FY26" s="125">
        <v>1682</v>
      </c>
      <c r="FZ26" s="125">
        <v>1695</v>
      </c>
      <c r="GA26" s="125">
        <v>1679</v>
      </c>
      <c r="GB26" s="125">
        <v>1681</v>
      </c>
      <c r="GC26" s="125">
        <v>1684</v>
      </c>
      <c r="GD26" s="125">
        <v>1724</v>
      </c>
      <c r="GE26" s="125">
        <v>1738</v>
      </c>
      <c r="GF26" s="125">
        <v>1720</v>
      </c>
      <c r="GG26" s="125">
        <v>1696</v>
      </c>
      <c r="GH26" s="125">
        <v>1688</v>
      </c>
      <c r="GI26" s="125">
        <v>1688</v>
      </c>
      <c r="GJ26" s="125">
        <v>1716</v>
      </c>
      <c r="GK26" s="125">
        <v>1719</v>
      </c>
      <c r="GL26" s="125">
        <v>1729</v>
      </c>
      <c r="GM26" s="125">
        <v>1718</v>
      </c>
      <c r="GN26" s="125">
        <v>1707</v>
      </c>
      <c r="GO26" s="125">
        <v>1707</v>
      </c>
      <c r="GP26" s="125">
        <v>1707</v>
      </c>
      <c r="GQ26" s="125">
        <v>1705</v>
      </c>
      <c r="GR26" s="125">
        <v>1671</v>
      </c>
      <c r="GS26" s="125">
        <v>1653</v>
      </c>
      <c r="GT26" s="125">
        <f>+'[1]Jul14'!$F26</f>
        <v>1623</v>
      </c>
      <c r="GU26" s="125">
        <f>+'[1]Aug14'!$F26</f>
        <v>1626</v>
      </c>
      <c r="GV26" s="125">
        <f>+'[1]Sep14'!$F26</f>
        <v>1612</v>
      </c>
      <c r="GW26" s="125">
        <f>+'[1]Oct14'!$F26</f>
        <v>1605</v>
      </c>
      <c r="GX26" s="125">
        <f>+'[1]Nov14'!$F26</f>
        <v>1605</v>
      </c>
      <c r="GY26" s="125">
        <f>+'[1]Dec14'!$F26</f>
        <v>1592</v>
      </c>
      <c r="GZ26" s="125">
        <f>+'[1]Jan15'!$F26</f>
        <v>1569</v>
      </c>
      <c r="HA26" s="125">
        <f>+'[1]Feb15'!$F26</f>
        <v>1559</v>
      </c>
      <c r="HB26" s="125">
        <f>+'[1]Mar15'!$F26</f>
        <v>1561</v>
      </c>
      <c r="HC26" s="125">
        <f>+'[1]Apr15'!$F26</f>
        <v>1575</v>
      </c>
      <c r="HD26" s="125">
        <f>+'[1]May15'!$F26</f>
        <v>1549</v>
      </c>
      <c r="HE26" s="125">
        <f>+'[1]Jun15'!$F26</f>
        <v>1570</v>
      </c>
      <c r="HF26" s="125">
        <f>+'[2]Jul15'!$F26</f>
        <v>1547</v>
      </c>
      <c r="HG26" s="125">
        <f>+'[2]Aug15'!$F26</f>
        <v>1540</v>
      </c>
      <c r="HH26" s="125">
        <f>+'[2]Sep15'!$F26</f>
        <v>1552</v>
      </c>
      <c r="HI26" s="125">
        <f>+'[2]Oct15'!$F26</f>
        <v>1498</v>
      </c>
      <c r="HJ26" s="125">
        <f>+'[2]Nov15'!$F26</f>
        <v>1500</v>
      </c>
      <c r="HK26" s="125">
        <f>+'[2]Dec15'!$F26</f>
        <v>1495</v>
      </c>
      <c r="HL26" s="125">
        <f>+'[2]Jan16'!$F26</f>
        <v>1486</v>
      </c>
      <c r="HM26" s="125">
        <f>+'[2]Feb16'!$F26</f>
        <v>1468</v>
      </c>
      <c r="HN26" s="125">
        <f>+'[2]Mar16'!$F26</f>
        <v>1076</v>
      </c>
      <c r="HO26" s="125">
        <f>+'[2]Apr16'!$F26</f>
        <v>684</v>
      </c>
      <c r="HP26" s="125">
        <f>+'[2]May16'!$F26</f>
        <v>1448</v>
      </c>
      <c r="HQ26" s="125">
        <f>+'[2]Jun16'!$F26</f>
        <v>1439</v>
      </c>
      <c r="HR26" s="125">
        <f>+'[3]Jul16'!$F26</f>
        <v>1440</v>
      </c>
      <c r="HS26" s="125">
        <f>+'[3]Aug16'!$F26</f>
        <v>1483</v>
      </c>
      <c r="HT26" s="125">
        <f>+'[3]Sep16'!$F26</f>
        <v>1483</v>
      </c>
      <c r="HU26" s="125">
        <f>+'[3]Oct16'!$F26</f>
        <v>1469</v>
      </c>
      <c r="HV26" s="125">
        <f>+'[3]Nov16'!$F26</f>
        <v>1472</v>
      </c>
      <c r="HW26" s="125">
        <f>+'[3]Dec16'!$F26</f>
        <v>1491</v>
      </c>
      <c r="HX26" s="125">
        <f>+'[3]Jan17'!$F26</f>
        <v>1478</v>
      </c>
      <c r="HY26" s="125">
        <f>+'[3]Feb17'!$F26</f>
        <v>1465</v>
      </c>
      <c r="HZ26" s="125">
        <f>+'[3]Mar17'!$F26</f>
        <v>1421</v>
      </c>
      <c r="IA26" s="125">
        <f>+'[3]Apr17'!$F26</f>
        <v>1406</v>
      </c>
      <c r="IB26" s="125">
        <f>+'[3]May17'!$F26</f>
        <v>1404</v>
      </c>
      <c r="IC26" s="125">
        <f>+'[3]Jun17'!$F26</f>
        <v>1404</v>
      </c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</row>
    <row r="27" spans="1:249" ht="12.75">
      <c r="A27" s="22">
        <v>11</v>
      </c>
      <c r="B27" s="21" t="s">
        <v>36</v>
      </c>
      <c r="C27" s="124">
        <v>1267</v>
      </c>
      <c r="D27" s="125">
        <v>1420</v>
      </c>
      <c r="E27" s="125"/>
      <c r="F27" s="125"/>
      <c r="G27" s="125"/>
      <c r="H27" s="125"/>
      <c r="I27" s="125">
        <v>1518</v>
      </c>
      <c r="J27" s="125">
        <v>1528</v>
      </c>
      <c r="K27" s="125"/>
      <c r="L27" s="125">
        <v>1569</v>
      </c>
      <c r="M27" s="125">
        <v>1572</v>
      </c>
      <c r="N27" s="125"/>
      <c r="O27" s="125">
        <v>1558</v>
      </c>
      <c r="P27" s="125">
        <v>1558</v>
      </c>
      <c r="Q27" s="125"/>
      <c r="R27" s="125"/>
      <c r="S27" s="125"/>
      <c r="T27" s="129"/>
      <c r="U27" s="125">
        <v>1532</v>
      </c>
      <c r="V27" s="129">
        <v>1548</v>
      </c>
      <c r="W27" s="125">
        <v>1556</v>
      </c>
      <c r="X27" s="125">
        <v>1538</v>
      </c>
      <c r="Y27" s="125">
        <v>1552</v>
      </c>
      <c r="Z27" s="125">
        <v>1576</v>
      </c>
      <c r="AA27" s="125">
        <v>1560</v>
      </c>
      <c r="AB27" s="125">
        <v>1572</v>
      </c>
      <c r="AC27" s="125">
        <v>1577</v>
      </c>
      <c r="AD27" s="125">
        <v>1571</v>
      </c>
      <c r="AE27" s="125">
        <v>1565</v>
      </c>
      <c r="AF27" s="125">
        <v>1587</v>
      </c>
      <c r="AG27" s="125">
        <v>1551</v>
      </c>
      <c r="AH27" s="125">
        <v>1559</v>
      </c>
      <c r="AI27" s="125">
        <v>1514</v>
      </c>
      <c r="AJ27" s="125">
        <v>1512</v>
      </c>
      <c r="AK27" s="125">
        <v>1498</v>
      </c>
      <c r="AL27" s="125">
        <v>1492</v>
      </c>
      <c r="AM27" s="125">
        <v>1502</v>
      </c>
      <c r="AN27" s="125">
        <v>1495</v>
      </c>
      <c r="AO27" s="125">
        <v>1476</v>
      </c>
      <c r="AP27" s="125">
        <v>1501</v>
      </c>
      <c r="AQ27" s="125">
        <v>1492</v>
      </c>
      <c r="AR27" s="125">
        <v>1475</v>
      </c>
      <c r="AS27" s="125">
        <v>1451</v>
      </c>
      <c r="AT27" s="125">
        <v>1445</v>
      </c>
      <c r="AU27" s="125">
        <v>1473</v>
      </c>
      <c r="AV27" s="125">
        <v>1472</v>
      </c>
      <c r="AW27" s="125">
        <v>1483</v>
      </c>
      <c r="AX27" s="125">
        <v>1527</v>
      </c>
      <c r="AY27" s="125">
        <v>1528</v>
      </c>
      <c r="AZ27" s="125">
        <v>1524</v>
      </c>
      <c r="BA27" s="125">
        <v>1524</v>
      </c>
      <c r="BB27" s="125">
        <v>1555</v>
      </c>
      <c r="BC27" s="125">
        <v>1543</v>
      </c>
      <c r="BD27" s="125">
        <v>1533</v>
      </c>
      <c r="BE27" s="125">
        <v>1533</v>
      </c>
      <c r="BF27" s="125">
        <v>1534</v>
      </c>
      <c r="BG27" s="125">
        <v>1504</v>
      </c>
      <c r="BH27" s="125">
        <v>1506</v>
      </c>
      <c r="BI27" s="125">
        <v>1486</v>
      </c>
      <c r="BJ27" s="125">
        <v>1472</v>
      </c>
      <c r="BK27" s="125">
        <v>1503</v>
      </c>
      <c r="BL27" s="125">
        <v>1496</v>
      </c>
      <c r="BM27" s="125">
        <v>1508</v>
      </c>
      <c r="BN27" s="125">
        <v>1534</v>
      </c>
      <c r="BO27" s="125">
        <v>1536</v>
      </c>
      <c r="BP27" s="125">
        <v>1544</v>
      </c>
      <c r="BQ27" s="125">
        <v>1554</v>
      </c>
      <c r="BR27" s="125">
        <v>1553</v>
      </c>
      <c r="BS27" s="125">
        <v>1537</v>
      </c>
      <c r="BT27" s="125">
        <v>1508</v>
      </c>
      <c r="BU27" s="125">
        <v>1478</v>
      </c>
      <c r="BV27" s="125">
        <v>1495</v>
      </c>
      <c r="BW27" s="125">
        <v>1533</v>
      </c>
      <c r="BX27" s="125">
        <v>1501</v>
      </c>
      <c r="BY27" s="125">
        <v>1485</v>
      </c>
      <c r="BZ27" s="125">
        <v>1487</v>
      </c>
      <c r="CA27" s="125">
        <v>1486</v>
      </c>
      <c r="CB27" s="125">
        <v>1498</v>
      </c>
      <c r="CC27" s="125">
        <v>1497</v>
      </c>
      <c r="CD27" s="125">
        <v>1516</v>
      </c>
      <c r="CE27" s="125">
        <v>1501</v>
      </c>
      <c r="CF27" s="125">
        <v>1500</v>
      </c>
      <c r="CG27" s="125">
        <v>1512</v>
      </c>
      <c r="CH27" s="125">
        <v>1475</v>
      </c>
      <c r="CI27" s="125">
        <v>1432</v>
      </c>
      <c r="CJ27" s="125">
        <v>1415</v>
      </c>
      <c r="CK27" s="125">
        <v>1400</v>
      </c>
      <c r="CL27" s="125">
        <v>1423</v>
      </c>
      <c r="CM27" s="125">
        <v>1433</v>
      </c>
      <c r="CN27" s="125">
        <v>1407</v>
      </c>
      <c r="CO27" s="125">
        <v>1419</v>
      </c>
      <c r="CP27" s="125">
        <v>1415</v>
      </c>
      <c r="CQ27" s="125">
        <v>1425</v>
      </c>
      <c r="CR27" s="125">
        <v>1413</v>
      </c>
      <c r="CS27" s="125">
        <v>1413</v>
      </c>
      <c r="CT27" s="125">
        <v>1404</v>
      </c>
      <c r="CU27" s="125">
        <v>1425</v>
      </c>
      <c r="CV27" s="125">
        <v>1403</v>
      </c>
      <c r="CW27" s="125">
        <v>1430</v>
      </c>
      <c r="CX27" s="125">
        <v>1448</v>
      </c>
      <c r="CY27" s="125">
        <v>1441</v>
      </c>
      <c r="CZ27" s="125">
        <v>1457</v>
      </c>
      <c r="DA27" s="125">
        <v>1417</v>
      </c>
      <c r="DB27" s="125">
        <v>1425</v>
      </c>
      <c r="DC27" s="125">
        <v>1399</v>
      </c>
      <c r="DD27" s="125">
        <v>1406</v>
      </c>
      <c r="DE27" s="125">
        <v>1407</v>
      </c>
      <c r="DF27" s="125">
        <v>1409</v>
      </c>
      <c r="DG27" s="125">
        <v>1433</v>
      </c>
      <c r="DH27" s="125">
        <v>1421</v>
      </c>
      <c r="DI27" s="143">
        <v>1362</v>
      </c>
      <c r="DJ27" s="143">
        <v>1363</v>
      </c>
      <c r="DK27" s="125">
        <v>1340</v>
      </c>
      <c r="DL27" s="125">
        <v>1335</v>
      </c>
      <c r="DM27" s="125">
        <v>1334</v>
      </c>
      <c r="DN27" s="125">
        <v>1316</v>
      </c>
      <c r="DO27" s="125">
        <v>1316</v>
      </c>
      <c r="DP27" s="125">
        <v>1327</v>
      </c>
      <c r="DQ27" s="125">
        <v>1321</v>
      </c>
      <c r="DR27" s="125">
        <v>1323</v>
      </c>
      <c r="DS27" s="125">
        <v>1302</v>
      </c>
      <c r="DT27" s="125">
        <v>1282</v>
      </c>
      <c r="DU27" s="125">
        <v>1286</v>
      </c>
      <c r="DV27" s="125">
        <v>1303</v>
      </c>
      <c r="DW27" s="125">
        <v>1299</v>
      </c>
      <c r="DX27" s="125">
        <v>1306</v>
      </c>
      <c r="DY27" s="125">
        <v>1286</v>
      </c>
      <c r="DZ27" s="125">
        <v>1279</v>
      </c>
      <c r="EA27" s="125">
        <v>1285</v>
      </c>
      <c r="EB27" s="125">
        <v>1293</v>
      </c>
      <c r="EC27" s="125">
        <v>1285</v>
      </c>
      <c r="ED27" s="125">
        <v>1304</v>
      </c>
      <c r="EE27" s="125">
        <v>1319</v>
      </c>
      <c r="EF27" s="125">
        <v>1325</v>
      </c>
      <c r="EG27" s="125">
        <v>1324</v>
      </c>
      <c r="EH27" s="125">
        <v>1324</v>
      </c>
      <c r="EI27" s="125">
        <v>1305</v>
      </c>
      <c r="EJ27" s="125">
        <v>1297</v>
      </c>
      <c r="EK27" s="125">
        <v>1290</v>
      </c>
      <c r="EL27" s="125">
        <v>1281</v>
      </c>
      <c r="EM27" s="125">
        <v>1275</v>
      </c>
      <c r="EN27" s="125">
        <v>1264</v>
      </c>
      <c r="EO27" s="125">
        <v>1264</v>
      </c>
      <c r="EP27" s="125">
        <v>1280</v>
      </c>
      <c r="EQ27" s="125">
        <v>1304</v>
      </c>
      <c r="ER27" s="125">
        <v>1304</v>
      </c>
      <c r="ES27" s="125">
        <v>1304</v>
      </c>
      <c r="ET27" s="125">
        <v>1295</v>
      </c>
      <c r="EU27" s="125">
        <v>1293</v>
      </c>
      <c r="EV27" s="125">
        <v>1287</v>
      </c>
      <c r="EW27" s="125">
        <v>1271</v>
      </c>
      <c r="EX27" s="125">
        <v>1261</v>
      </c>
      <c r="EY27" s="125">
        <v>1247</v>
      </c>
      <c r="EZ27" s="125">
        <v>1231</v>
      </c>
      <c r="FA27" s="125">
        <v>1179</v>
      </c>
      <c r="FB27" s="125">
        <v>1203</v>
      </c>
      <c r="FC27" s="125">
        <v>1211</v>
      </c>
      <c r="FD27" s="125">
        <v>1196</v>
      </c>
      <c r="FE27" s="125">
        <v>1180</v>
      </c>
      <c r="FF27" s="125">
        <v>1167</v>
      </c>
      <c r="FG27" s="125">
        <v>1162</v>
      </c>
      <c r="FH27" s="125">
        <v>1179</v>
      </c>
      <c r="FI27" s="125">
        <v>1171</v>
      </c>
      <c r="FJ27" s="125">
        <v>1151</v>
      </c>
      <c r="FK27" s="125">
        <v>1119</v>
      </c>
      <c r="FL27" s="125">
        <v>1124</v>
      </c>
      <c r="FM27" s="125">
        <v>1074</v>
      </c>
      <c r="FN27" s="125">
        <v>1082</v>
      </c>
      <c r="FO27" s="125">
        <v>1091</v>
      </c>
      <c r="FP27" s="125">
        <v>1083</v>
      </c>
      <c r="FQ27" s="125">
        <v>1086</v>
      </c>
      <c r="FR27" s="125">
        <v>1081</v>
      </c>
      <c r="FS27" s="125">
        <v>1063</v>
      </c>
      <c r="FT27" s="125">
        <v>1055</v>
      </c>
      <c r="FU27" s="125">
        <v>1057</v>
      </c>
      <c r="FV27" s="125">
        <v>1066</v>
      </c>
      <c r="FW27" s="125">
        <v>1061</v>
      </c>
      <c r="FX27" s="125">
        <v>1046</v>
      </c>
      <c r="FY27" s="125">
        <v>1039</v>
      </c>
      <c r="FZ27" s="125">
        <v>1042</v>
      </c>
      <c r="GA27" s="125">
        <v>1043</v>
      </c>
      <c r="GB27" s="125">
        <v>1051</v>
      </c>
      <c r="GC27" s="125">
        <v>1049</v>
      </c>
      <c r="GD27" s="125">
        <v>1030</v>
      </c>
      <c r="GE27" s="125">
        <v>1019</v>
      </c>
      <c r="GF27" s="125">
        <v>1026</v>
      </c>
      <c r="GG27" s="125">
        <v>1034</v>
      </c>
      <c r="GH27" s="125">
        <v>1028</v>
      </c>
      <c r="GI27" s="125">
        <v>1027</v>
      </c>
      <c r="GJ27" s="125">
        <v>983</v>
      </c>
      <c r="GK27" s="125">
        <v>956</v>
      </c>
      <c r="GL27" s="125">
        <v>932</v>
      </c>
      <c r="GM27" s="125">
        <v>939</v>
      </c>
      <c r="GN27" s="125">
        <v>949</v>
      </c>
      <c r="GO27" s="125">
        <v>947</v>
      </c>
      <c r="GP27" s="125">
        <v>954</v>
      </c>
      <c r="GQ27" s="125">
        <v>974</v>
      </c>
      <c r="GR27" s="125">
        <v>961</v>
      </c>
      <c r="GS27" s="125">
        <v>938</v>
      </c>
      <c r="GT27" s="125">
        <f>+'[1]Jul14'!$F27</f>
        <v>932</v>
      </c>
      <c r="GU27" s="125">
        <f>+'[1]Aug14'!$F27</f>
        <v>934</v>
      </c>
      <c r="GV27" s="125">
        <f>+'[1]Sep14'!$F27</f>
        <v>943</v>
      </c>
      <c r="GW27" s="125">
        <f>+'[1]Oct14'!$F27</f>
        <v>914</v>
      </c>
      <c r="GX27" s="125">
        <f>+'[1]Nov14'!$F27</f>
        <v>918</v>
      </c>
      <c r="GY27" s="125">
        <f>+'[1]Dec14'!$F27</f>
        <v>918</v>
      </c>
      <c r="GZ27" s="125">
        <f>+'[1]Jan15'!$F27</f>
        <v>913</v>
      </c>
      <c r="HA27" s="125">
        <f>+'[1]Feb15'!$F27</f>
        <v>921</v>
      </c>
      <c r="HB27" s="125">
        <f>+'[1]Mar15'!$F27</f>
        <v>921</v>
      </c>
      <c r="HC27" s="125">
        <f>+'[1]Apr15'!$F27</f>
        <v>887</v>
      </c>
      <c r="HD27" s="125">
        <f>+'[1]May15'!$F27</f>
        <v>909</v>
      </c>
      <c r="HE27" s="125">
        <f>+'[1]Jun15'!$F27</f>
        <v>915</v>
      </c>
      <c r="HF27" s="125">
        <f>+'[2]Jul15'!$F27</f>
        <v>917</v>
      </c>
      <c r="HG27" s="125">
        <f>+'[2]Aug15'!$F27</f>
        <v>917</v>
      </c>
      <c r="HH27" s="125">
        <f>+'[2]Sep15'!$F27</f>
        <v>913</v>
      </c>
      <c r="HI27" s="125">
        <f>+'[2]Oct15'!$F27</f>
        <v>872</v>
      </c>
      <c r="HJ27" s="125">
        <f>+'[2]Nov15'!$F27</f>
        <v>857</v>
      </c>
      <c r="HK27" s="125">
        <f>+'[2]Dec15'!$F27</f>
        <v>877</v>
      </c>
      <c r="HL27" s="125">
        <f>+'[2]Jan16'!$F27</f>
        <v>862</v>
      </c>
      <c r="HM27" s="125">
        <f>+'[2]Feb16'!$F27</f>
        <v>854</v>
      </c>
      <c r="HN27" s="125">
        <f>+'[2]Mar16'!$F27</f>
        <v>850</v>
      </c>
      <c r="HO27" s="125">
        <f>+'[2]Apr16'!$F27</f>
        <v>846</v>
      </c>
      <c r="HP27" s="125">
        <f>+'[2]May16'!$F27</f>
        <v>838</v>
      </c>
      <c r="HQ27" s="125">
        <f>+'[2]Jun16'!$F27</f>
        <v>838</v>
      </c>
      <c r="HR27" s="125">
        <f>+'[3]Jul16'!$F27</f>
        <v>832</v>
      </c>
      <c r="HS27" s="125">
        <f>+'[3]Aug16'!$F27</f>
        <v>806</v>
      </c>
      <c r="HT27" s="125">
        <f>+'[3]Sep16'!$F27</f>
        <v>806</v>
      </c>
      <c r="HU27" s="125">
        <f>+'[3]Oct16'!$F27</f>
        <v>806</v>
      </c>
      <c r="HV27" s="125">
        <f>+'[3]Nov16'!$F27</f>
        <v>794</v>
      </c>
      <c r="HW27" s="125">
        <f>+'[3]Dec16'!$F27</f>
        <v>770</v>
      </c>
      <c r="HX27" s="125">
        <f>+'[3]Jan17'!$F27</f>
        <v>770</v>
      </c>
      <c r="HY27" s="125">
        <f>+'[3]Feb17'!$F27</f>
        <v>770</v>
      </c>
      <c r="HZ27" s="125">
        <f>+'[3]Mar17'!$F27</f>
        <v>754</v>
      </c>
      <c r="IA27" s="125">
        <f>+'[3]Apr17'!$F27</f>
        <v>754</v>
      </c>
      <c r="IB27" s="125">
        <f>+'[3]May17'!$F27</f>
        <v>766</v>
      </c>
      <c r="IC27" s="125">
        <f>+'[3]Jun17'!$F27</f>
        <v>766</v>
      </c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</row>
    <row r="28" spans="1:249" ht="12.75">
      <c r="A28" s="24"/>
      <c r="B28" s="21" t="s">
        <v>33</v>
      </c>
      <c r="C28" s="124">
        <v>4030</v>
      </c>
      <c r="D28" s="125">
        <v>4082</v>
      </c>
      <c r="E28" s="125"/>
      <c r="F28" s="125"/>
      <c r="G28" s="125"/>
      <c r="H28" s="125"/>
      <c r="I28" s="125">
        <v>4117</v>
      </c>
      <c r="J28" s="125">
        <v>4079</v>
      </c>
      <c r="K28" s="125"/>
      <c r="L28" s="125">
        <v>4117</v>
      </c>
      <c r="M28" s="125">
        <v>4075</v>
      </c>
      <c r="N28" s="125"/>
      <c r="O28" s="125">
        <v>4058</v>
      </c>
      <c r="P28" s="125">
        <v>4038</v>
      </c>
      <c r="Q28" s="125"/>
      <c r="R28" s="125"/>
      <c r="S28" s="125"/>
      <c r="T28" s="129"/>
      <c r="U28" s="125">
        <v>3894</v>
      </c>
      <c r="V28" s="129">
        <v>3889</v>
      </c>
      <c r="W28" s="125">
        <v>3890</v>
      </c>
      <c r="X28" s="125">
        <v>3854</v>
      </c>
      <c r="Y28" s="125">
        <v>3933</v>
      </c>
      <c r="Z28" s="125">
        <v>3910</v>
      </c>
      <c r="AA28" s="125">
        <v>3956</v>
      </c>
      <c r="AB28" s="125">
        <v>3978</v>
      </c>
      <c r="AC28" s="125">
        <v>3946</v>
      </c>
      <c r="AD28" s="125">
        <v>3934</v>
      </c>
      <c r="AE28" s="125">
        <v>3916</v>
      </c>
      <c r="AF28" s="125">
        <v>3865</v>
      </c>
      <c r="AG28" s="125">
        <v>3756</v>
      </c>
      <c r="AH28" s="125">
        <v>3744</v>
      </c>
      <c r="AI28" s="125">
        <v>3747</v>
      </c>
      <c r="AJ28" s="125">
        <v>3702</v>
      </c>
      <c r="AK28" s="125">
        <v>3701</v>
      </c>
      <c r="AL28" s="125">
        <v>3666</v>
      </c>
      <c r="AM28" s="125">
        <v>3685</v>
      </c>
      <c r="AN28" s="125">
        <v>3655</v>
      </c>
      <c r="AO28" s="125">
        <v>3627</v>
      </c>
      <c r="AP28" s="125">
        <v>3627</v>
      </c>
      <c r="AQ28" s="125">
        <v>3654</v>
      </c>
      <c r="AR28" s="125">
        <v>3668</v>
      </c>
      <c r="AS28" s="125">
        <v>3581</v>
      </c>
      <c r="AT28" s="125">
        <v>3545</v>
      </c>
      <c r="AU28" s="125">
        <v>3536</v>
      </c>
      <c r="AV28" s="125">
        <v>3505</v>
      </c>
      <c r="AW28" s="125">
        <v>3512</v>
      </c>
      <c r="AX28" s="125">
        <v>3550</v>
      </c>
      <c r="AY28" s="125">
        <v>3572</v>
      </c>
      <c r="AZ28" s="125">
        <v>3599</v>
      </c>
      <c r="BA28" s="125">
        <v>3602</v>
      </c>
      <c r="BB28" s="125">
        <v>3617</v>
      </c>
      <c r="BC28" s="125">
        <v>3638</v>
      </c>
      <c r="BD28" s="125">
        <v>3641</v>
      </c>
      <c r="BE28" s="125">
        <v>3710</v>
      </c>
      <c r="BF28" s="125">
        <v>3704</v>
      </c>
      <c r="BG28" s="125">
        <v>3709</v>
      </c>
      <c r="BH28" s="125">
        <v>3698</v>
      </c>
      <c r="BI28" s="125">
        <v>3699</v>
      </c>
      <c r="BJ28" s="125">
        <v>3704</v>
      </c>
      <c r="BK28" s="125">
        <v>3725</v>
      </c>
      <c r="BL28" s="125">
        <v>3753</v>
      </c>
      <c r="BM28" s="125">
        <v>3771</v>
      </c>
      <c r="BN28" s="125">
        <v>3778</v>
      </c>
      <c r="BO28" s="125">
        <v>3758</v>
      </c>
      <c r="BP28" s="125">
        <v>3767</v>
      </c>
      <c r="BQ28" s="125">
        <v>3758</v>
      </c>
      <c r="BR28" s="125">
        <v>3685</v>
      </c>
      <c r="BS28" s="125">
        <v>3678</v>
      </c>
      <c r="BT28" s="125">
        <v>3708</v>
      </c>
      <c r="BU28" s="125">
        <v>3685</v>
      </c>
      <c r="BV28" s="125">
        <v>3662</v>
      </c>
      <c r="BW28" s="125">
        <v>3685</v>
      </c>
      <c r="BX28" s="125">
        <v>3714</v>
      </c>
      <c r="BY28" s="125">
        <v>3664</v>
      </c>
      <c r="BZ28" s="125">
        <v>3676</v>
      </c>
      <c r="CA28" s="125">
        <v>3661</v>
      </c>
      <c r="CB28" s="125">
        <v>3656</v>
      </c>
      <c r="CC28" s="125">
        <v>3656</v>
      </c>
      <c r="CD28" s="125">
        <v>3616</v>
      </c>
      <c r="CE28" s="125">
        <v>3555</v>
      </c>
      <c r="CF28" s="125">
        <v>3590</v>
      </c>
      <c r="CG28" s="125">
        <v>3643</v>
      </c>
      <c r="CH28" s="125">
        <v>3584</v>
      </c>
      <c r="CI28" s="125">
        <v>3581</v>
      </c>
      <c r="CJ28" s="125">
        <v>3539</v>
      </c>
      <c r="CK28" s="125">
        <v>3519</v>
      </c>
      <c r="CL28" s="125">
        <v>3531</v>
      </c>
      <c r="CM28" s="125">
        <v>3529</v>
      </c>
      <c r="CN28" s="125">
        <v>3533</v>
      </c>
      <c r="CO28" s="125">
        <v>3594</v>
      </c>
      <c r="CP28" s="125">
        <v>3615</v>
      </c>
      <c r="CQ28" s="125">
        <v>3648</v>
      </c>
      <c r="CR28" s="125">
        <v>3684</v>
      </c>
      <c r="CS28" s="125">
        <v>3692</v>
      </c>
      <c r="CT28" s="125">
        <v>3676</v>
      </c>
      <c r="CU28" s="125">
        <v>3668</v>
      </c>
      <c r="CV28" s="125">
        <v>3623</v>
      </c>
      <c r="CW28" s="125">
        <v>3591</v>
      </c>
      <c r="CX28" s="125">
        <v>3613</v>
      </c>
      <c r="CY28" s="125">
        <v>3609</v>
      </c>
      <c r="CZ28" s="125">
        <v>3615</v>
      </c>
      <c r="DA28" s="125">
        <v>3613</v>
      </c>
      <c r="DB28" s="125">
        <v>3603</v>
      </c>
      <c r="DC28" s="125">
        <v>3600</v>
      </c>
      <c r="DD28" s="125">
        <v>3591</v>
      </c>
      <c r="DE28" s="125">
        <v>3577</v>
      </c>
      <c r="DF28" s="125">
        <v>3567</v>
      </c>
      <c r="DG28" s="125">
        <v>3556</v>
      </c>
      <c r="DH28" s="125">
        <v>3487</v>
      </c>
      <c r="DI28" s="143">
        <v>3460</v>
      </c>
      <c r="DJ28" s="143">
        <v>3514</v>
      </c>
      <c r="DK28" s="125">
        <v>3518</v>
      </c>
      <c r="DL28" s="125">
        <v>3488</v>
      </c>
      <c r="DM28" s="125">
        <v>3541</v>
      </c>
      <c r="DN28" s="125">
        <v>3525</v>
      </c>
      <c r="DO28" s="125">
        <v>3525</v>
      </c>
      <c r="DP28" s="125">
        <v>3562</v>
      </c>
      <c r="DQ28" s="125">
        <v>3589</v>
      </c>
      <c r="DR28" s="125">
        <v>3592</v>
      </c>
      <c r="DS28" s="125">
        <v>3583</v>
      </c>
      <c r="DT28" s="125">
        <v>3571</v>
      </c>
      <c r="DU28" s="125">
        <v>3573</v>
      </c>
      <c r="DV28" s="125">
        <v>3579</v>
      </c>
      <c r="DW28" s="125">
        <v>3580</v>
      </c>
      <c r="DX28" s="125">
        <v>3577</v>
      </c>
      <c r="DY28" s="125">
        <v>3479</v>
      </c>
      <c r="DZ28" s="125">
        <v>3453</v>
      </c>
      <c r="EA28" s="125">
        <v>3435</v>
      </c>
      <c r="EB28" s="125">
        <v>3508</v>
      </c>
      <c r="EC28" s="125">
        <v>3530</v>
      </c>
      <c r="ED28" s="125">
        <v>3557</v>
      </c>
      <c r="EE28" s="125">
        <v>3546</v>
      </c>
      <c r="EF28" s="125">
        <v>3549</v>
      </c>
      <c r="EG28" s="125">
        <v>3504</v>
      </c>
      <c r="EH28" s="125">
        <v>3504</v>
      </c>
      <c r="EI28" s="125">
        <v>3390</v>
      </c>
      <c r="EJ28" s="125">
        <v>3418</v>
      </c>
      <c r="EK28" s="125">
        <v>3412</v>
      </c>
      <c r="EL28" s="125">
        <v>3407</v>
      </c>
      <c r="EM28" s="125">
        <v>3415</v>
      </c>
      <c r="EN28" s="125">
        <v>3303</v>
      </c>
      <c r="EO28" s="125">
        <v>3322</v>
      </c>
      <c r="EP28" s="125">
        <v>3324</v>
      </c>
      <c r="EQ28" s="125">
        <v>3302</v>
      </c>
      <c r="ER28" s="125">
        <v>3296</v>
      </c>
      <c r="ES28" s="125">
        <v>3272</v>
      </c>
      <c r="ET28" s="125">
        <v>3296</v>
      </c>
      <c r="EU28" s="125">
        <v>3264</v>
      </c>
      <c r="EV28" s="125">
        <v>3209</v>
      </c>
      <c r="EW28" s="125">
        <v>3178</v>
      </c>
      <c r="EX28" s="125">
        <v>3109</v>
      </c>
      <c r="EY28" s="125">
        <v>3132</v>
      </c>
      <c r="EZ28" s="125">
        <v>3133</v>
      </c>
      <c r="FA28" s="125">
        <v>2968</v>
      </c>
      <c r="FB28" s="125">
        <v>3106</v>
      </c>
      <c r="FC28" s="125">
        <v>3083</v>
      </c>
      <c r="FD28" s="125">
        <v>3047</v>
      </c>
      <c r="FE28" s="125">
        <v>3068</v>
      </c>
      <c r="FF28" s="125">
        <v>3066</v>
      </c>
      <c r="FG28" s="125">
        <v>3041</v>
      </c>
      <c r="FH28" s="125">
        <v>3039</v>
      </c>
      <c r="FI28" s="125">
        <v>3001</v>
      </c>
      <c r="FJ28" s="125">
        <v>3004</v>
      </c>
      <c r="FK28" s="125">
        <v>2988</v>
      </c>
      <c r="FL28" s="125">
        <v>2977</v>
      </c>
      <c r="FM28" s="125">
        <v>3005</v>
      </c>
      <c r="FN28" s="125">
        <v>2999</v>
      </c>
      <c r="FO28" s="125">
        <v>3004</v>
      </c>
      <c r="FP28" s="125">
        <v>2997</v>
      </c>
      <c r="FQ28" s="125">
        <v>2982</v>
      </c>
      <c r="FR28" s="125">
        <v>2944</v>
      </c>
      <c r="FS28" s="125">
        <v>2928</v>
      </c>
      <c r="FT28" s="125">
        <v>2871</v>
      </c>
      <c r="FU28" s="125">
        <v>2861</v>
      </c>
      <c r="FV28" s="125">
        <v>2829</v>
      </c>
      <c r="FW28" s="125">
        <v>2840</v>
      </c>
      <c r="FX28" s="125">
        <v>2810</v>
      </c>
      <c r="FY28" s="125">
        <v>2776</v>
      </c>
      <c r="FZ28" s="125">
        <v>2805</v>
      </c>
      <c r="GA28" s="125">
        <v>2782</v>
      </c>
      <c r="GB28" s="125">
        <v>2779</v>
      </c>
      <c r="GC28" s="125">
        <v>2775</v>
      </c>
      <c r="GD28" s="125">
        <v>2751</v>
      </c>
      <c r="GE28" s="125">
        <v>2756</v>
      </c>
      <c r="GF28" s="125">
        <v>2779</v>
      </c>
      <c r="GG28" s="125">
        <v>2754</v>
      </c>
      <c r="GH28" s="125">
        <v>2721</v>
      </c>
      <c r="GI28" s="125">
        <v>2730</v>
      </c>
      <c r="GJ28" s="125">
        <v>2702</v>
      </c>
      <c r="GK28" s="125">
        <v>2684</v>
      </c>
      <c r="GL28" s="125">
        <v>2660</v>
      </c>
      <c r="GM28" s="125">
        <v>2667</v>
      </c>
      <c r="GN28" s="125">
        <v>2637</v>
      </c>
      <c r="GO28" s="125">
        <v>2610</v>
      </c>
      <c r="GP28" s="125">
        <v>2610</v>
      </c>
      <c r="GQ28" s="125">
        <v>2655</v>
      </c>
      <c r="GR28" s="125">
        <v>2660</v>
      </c>
      <c r="GS28" s="125">
        <v>2664</v>
      </c>
      <c r="GT28" s="125">
        <f>+'[1]Jul14'!$F28</f>
        <v>2659</v>
      </c>
      <c r="GU28" s="125">
        <f>+'[1]Aug14'!$F28</f>
        <v>2707</v>
      </c>
      <c r="GV28" s="125">
        <f>+'[1]Sep14'!$F28</f>
        <v>2679</v>
      </c>
      <c r="GW28" s="125">
        <f>+'[1]Oct14'!$F28</f>
        <v>2687</v>
      </c>
      <c r="GX28" s="125">
        <f>+'[1]Nov14'!$F28</f>
        <v>2689</v>
      </c>
      <c r="GY28" s="125">
        <f>+'[1]Dec14'!$F28</f>
        <v>2699</v>
      </c>
      <c r="GZ28" s="125">
        <f>+'[1]Jan15'!$F28</f>
        <v>2688</v>
      </c>
      <c r="HA28" s="125">
        <f>+'[1]Feb15'!$F28</f>
        <v>2650</v>
      </c>
      <c r="HB28" s="125">
        <f>+'[1]Mar15'!$F28</f>
        <v>2661</v>
      </c>
      <c r="HC28" s="125">
        <f>+'[1]Apr15'!$F28</f>
        <v>2579</v>
      </c>
      <c r="HD28" s="125">
        <f>+'[1]May15'!$F28</f>
        <v>2539</v>
      </c>
      <c r="HE28" s="125">
        <f>+'[1]Jun15'!$F28</f>
        <v>2563</v>
      </c>
      <c r="HF28" s="125">
        <f>+'[2]Jul15'!$F28</f>
        <v>2542</v>
      </c>
      <c r="HG28" s="125">
        <f>+'[2]Aug15'!$F28</f>
        <v>2545</v>
      </c>
      <c r="HH28" s="125">
        <f>+'[2]Sep15'!$F28</f>
        <v>2542</v>
      </c>
      <c r="HI28" s="125">
        <f>+'[2]Oct15'!$F28</f>
        <v>2517</v>
      </c>
      <c r="HJ28" s="125">
        <f>+'[2]Nov15'!$F28</f>
        <v>2527</v>
      </c>
      <c r="HK28" s="125">
        <f>+'[2]Dec15'!$F28</f>
        <v>2497</v>
      </c>
      <c r="HL28" s="125">
        <f>+'[2]Jan16'!$F28</f>
        <v>2498</v>
      </c>
      <c r="HM28" s="125">
        <f>+'[2]Feb16'!$F28</f>
        <v>2480</v>
      </c>
      <c r="HN28" s="125">
        <f>+'[2]Mar16'!$F28</f>
        <v>2462.5</v>
      </c>
      <c r="HO28" s="125">
        <f>+'[2]Apr16'!$F28</f>
        <v>2445</v>
      </c>
      <c r="HP28" s="125">
        <f>+'[2]May16'!$F28</f>
        <v>2396</v>
      </c>
      <c r="HQ28" s="125">
        <f>+'[2]Jun16'!$F28</f>
        <v>2397</v>
      </c>
      <c r="HR28" s="125">
        <f>+'[3]Jul16'!$F28</f>
        <v>2404</v>
      </c>
      <c r="HS28" s="125">
        <f>+'[3]Aug16'!$F28</f>
        <v>2309</v>
      </c>
      <c r="HT28" s="125">
        <f>+'[3]Sep16'!$F28</f>
        <v>2309</v>
      </c>
      <c r="HU28" s="125">
        <f>+'[3]Oct16'!$F28</f>
        <v>2317</v>
      </c>
      <c r="HV28" s="125">
        <f>+'[3]Nov16'!$F28</f>
        <v>2304</v>
      </c>
      <c r="HW28" s="125">
        <f>+'[3]Dec16'!$F28</f>
        <v>2304</v>
      </c>
      <c r="HX28" s="125">
        <f>+'[3]Jan17'!$F28</f>
        <v>2300</v>
      </c>
      <c r="HY28" s="125">
        <f>+'[3]Feb17'!$F28</f>
        <v>2296</v>
      </c>
      <c r="HZ28" s="125">
        <f>+'[3]Mar17'!$F28</f>
        <v>2290</v>
      </c>
      <c r="IA28" s="125">
        <f>+'[3]Apr17'!$F28</f>
        <v>2292</v>
      </c>
      <c r="IB28" s="125">
        <f>+'[3]May17'!$F28</f>
        <v>2256</v>
      </c>
      <c r="IC28" s="125">
        <f>+'[3]Jun17'!$F28</f>
        <v>2267</v>
      </c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</row>
    <row r="29" spans="1:249" ht="12.75">
      <c r="A29" s="20">
        <v>12</v>
      </c>
      <c r="B29" s="21" t="s">
        <v>34</v>
      </c>
      <c r="C29" s="124">
        <v>4332</v>
      </c>
      <c r="D29" s="125">
        <v>4356</v>
      </c>
      <c r="E29" s="125"/>
      <c r="F29" s="125"/>
      <c r="G29" s="125"/>
      <c r="H29" s="125"/>
      <c r="I29" s="125">
        <v>4291</v>
      </c>
      <c r="J29" s="125">
        <v>4268</v>
      </c>
      <c r="K29" s="125"/>
      <c r="L29" s="125">
        <v>4261</v>
      </c>
      <c r="M29" s="125">
        <v>4257</v>
      </c>
      <c r="N29" s="125"/>
      <c r="O29" s="125">
        <v>4236</v>
      </c>
      <c r="P29" s="125">
        <v>4234</v>
      </c>
      <c r="Q29" s="125"/>
      <c r="R29" s="125"/>
      <c r="S29" s="125"/>
      <c r="T29" s="129"/>
      <c r="U29" s="126">
        <v>4170</v>
      </c>
      <c r="V29" s="129">
        <v>4163</v>
      </c>
      <c r="W29" s="125">
        <v>4154</v>
      </c>
      <c r="X29" s="125">
        <v>4135</v>
      </c>
      <c r="Y29" s="125">
        <v>4084</v>
      </c>
      <c r="Z29" s="125">
        <v>4105</v>
      </c>
      <c r="AA29" s="125">
        <v>3909</v>
      </c>
      <c r="AB29" s="125">
        <v>4030</v>
      </c>
      <c r="AC29" s="125">
        <v>4035</v>
      </c>
      <c r="AD29" s="125">
        <v>4034</v>
      </c>
      <c r="AE29" s="125">
        <v>4088</v>
      </c>
      <c r="AF29" s="125">
        <v>4055</v>
      </c>
      <c r="AG29" s="125">
        <v>4035</v>
      </c>
      <c r="AH29" s="125">
        <v>3950</v>
      </c>
      <c r="AI29" s="125">
        <v>3947</v>
      </c>
      <c r="AJ29" s="125">
        <v>3864</v>
      </c>
      <c r="AK29" s="125">
        <v>3954</v>
      </c>
      <c r="AL29" s="125">
        <v>4196</v>
      </c>
      <c r="AM29" s="125">
        <v>3863</v>
      </c>
      <c r="AN29" s="125">
        <v>3847</v>
      </c>
      <c r="AO29" s="125">
        <v>3865</v>
      </c>
      <c r="AP29" s="125">
        <v>3866</v>
      </c>
      <c r="AQ29" s="125">
        <v>3869</v>
      </c>
      <c r="AR29" s="125">
        <v>3903</v>
      </c>
      <c r="AS29" s="125">
        <v>3836</v>
      </c>
      <c r="AT29" s="125">
        <v>3878</v>
      </c>
      <c r="AU29" s="125">
        <v>3906</v>
      </c>
      <c r="AV29" s="125">
        <v>3872</v>
      </c>
      <c r="AW29" s="125">
        <v>3862</v>
      </c>
      <c r="AX29" s="125">
        <v>3813</v>
      </c>
      <c r="AY29" s="125">
        <v>3755</v>
      </c>
      <c r="AZ29" s="125">
        <v>3753</v>
      </c>
      <c r="BA29" s="125">
        <v>3736</v>
      </c>
      <c r="BB29" s="125">
        <v>3740</v>
      </c>
      <c r="BC29" s="125">
        <v>3725</v>
      </c>
      <c r="BD29" s="125">
        <v>3748</v>
      </c>
      <c r="BE29" s="125">
        <v>3705</v>
      </c>
      <c r="BF29" s="125">
        <v>3693</v>
      </c>
      <c r="BG29" s="125">
        <v>3737</v>
      </c>
      <c r="BH29" s="125">
        <v>3737</v>
      </c>
      <c r="BI29" s="125">
        <v>3734</v>
      </c>
      <c r="BJ29" s="125">
        <v>3738</v>
      </c>
      <c r="BK29" s="125">
        <v>3763</v>
      </c>
      <c r="BL29" s="125">
        <v>3772</v>
      </c>
      <c r="BM29" s="125">
        <v>3763</v>
      </c>
      <c r="BN29" s="125">
        <v>3770</v>
      </c>
      <c r="BO29" s="125">
        <v>3793</v>
      </c>
      <c r="BP29" s="125">
        <v>3780</v>
      </c>
      <c r="BQ29" s="125">
        <v>3772</v>
      </c>
      <c r="BR29" s="125">
        <v>3736</v>
      </c>
      <c r="BS29" s="125">
        <v>3704</v>
      </c>
      <c r="BT29" s="125">
        <v>3651</v>
      </c>
      <c r="BU29" s="125">
        <v>3629</v>
      </c>
      <c r="BV29" s="125">
        <v>3626</v>
      </c>
      <c r="BW29" s="125">
        <v>3615</v>
      </c>
      <c r="BX29" s="125">
        <v>3659</v>
      </c>
      <c r="BY29" s="125">
        <v>3715</v>
      </c>
      <c r="BZ29" s="125">
        <v>3704</v>
      </c>
      <c r="CA29" s="125">
        <v>3686</v>
      </c>
      <c r="CB29" s="125">
        <v>3117</v>
      </c>
      <c r="CC29" s="125">
        <v>3711</v>
      </c>
      <c r="CD29" s="125">
        <v>3676</v>
      </c>
      <c r="CE29" s="125">
        <v>3659</v>
      </c>
      <c r="CF29" s="125">
        <v>3588</v>
      </c>
      <c r="CG29" s="125">
        <v>3599</v>
      </c>
      <c r="CH29" s="125">
        <v>3601</v>
      </c>
      <c r="CI29" s="125">
        <v>3522</v>
      </c>
      <c r="CJ29" s="125">
        <v>3664</v>
      </c>
      <c r="CK29" s="125">
        <v>3676</v>
      </c>
      <c r="CL29" s="125">
        <v>3713</v>
      </c>
      <c r="CM29" s="125">
        <v>3680</v>
      </c>
      <c r="CN29" s="125">
        <v>3756</v>
      </c>
      <c r="CO29" s="125">
        <v>3675</v>
      </c>
      <c r="CP29" s="125">
        <v>3650</v>
      </c>
      <c r="CQ29" s="125">
        <v>3592</v>
      </c>
      <c r="CR29" s="125">
        <v>3642</v>
      </c>
      <c r="CS29" s="125">
        <v>3631</v>
      </c>
      <c r="CT29" s="125">
        <v>3592</v>
      </c>
      <c r="CU29" s="125">
        <v>3571</v>
      </c>
      <c r="CV29" s="125">
        <v>3579</v>
      </c>
      <c r="CW29" s="125">
        <v>3564</v>
      </c>
      <c r="CX29" s="125">
        <v>3575</v>
      </c>
      <c r="CY29" s="125">
        <v>3615</v>
      </c>
      <c r="CZ29" s="125">
        <v>3609</v>
      </c>
      <c r="DA29" s="125">
        <v>3550</v>
      </c>
      <c r="DB29" s="125">
        <v>3542</v>
      </c>
      <c r="DC29" s="125">
        <v>3554</v>
      </c>
      <c r="DD29" s="125">
        <v>3564</v>
      </c>
      <c r="DE29" s="125">
        <v>3554</v>
      </c>
      <c r="DF29" s="125">
        <v>3560</v>
      </c>
      <c r="DG29" s="125">
        <v>3572</v>
      </c>
      <c r="DH29" s="125">
        <v>3528</v>
      </c>
      <c r="DI29" s="143">
        <v>3521.3333333333335</v>
      </c>
      <c r="DJ29" s="144">
        <v>3489.7777777777783</v>
      </c>
      <c r="DK29" s="125">
        <v>3474.814814814816</v>
      </c>
      <c r="DL29" s="125">
        <v>3495.308641975309</v>
      </c>
      <c r="DM29" s="125">
        <v>3586</v>
      </c>
      <c r="DN29" s="125">
        <v>3532</v>
      </c>
      <c r="DO29" s="125">
        <v>3532</v>
      </c>
      <c r="DP29" s="125">
        <v>3512</v>
      </c>
      <c r="DQ29" s="125">
        <v>3561</v>
      </c>
      <c r="DR29" s="125">
        <v>3538</v>
      </c>
      <c r="DS29" s="125">
        <v>3485</v>
      </c>
      <c r="DT29" s="125">
        <v>3474</v>
      </c>
      <c r="DU29" s="125">
        <v>3424</v>
      </c>
      <c r="DV29" s="125">
        <v>3400</v>
      </c>
      <c r="DW29" s="125">
        <v>3407</v>
      </c>
      <c r="DX29" s="125">
        <v>3412</v>
      </c>
      <c r="DY29" s="125">
        <v>3409</v>
      </c>
      <c r="DZ29" s="125">
        <v>3408</v>
      </c>
      <c r="EA29" s="125">
        <v>3430</v>
      </c>
      <c r="EB29" s="125">
        <v>3415</v>
      </c>
      <c r="EC29" s="125">
        <v>3438</v>
      </c>
      <c r="ED29" s="125">
        <v>3460</v>
      </c>
      <c r="EE29" s="125">
        <v>3444</v>
      </c>
      <c r="EF29" s="125">
        <v>3388</v>
      </c>
      <c r="EG29" s="125">
        <v>3382</v>
      </c>
      <c r="EH29" s="125">
        <v>3382</v>
      </c>
      <c r="EI29" s="125">
        <v>3325</v>
      </c>
      <c r="EJ29" s="125">
        <v>3275</v>
      </c>
      <c r="EK29" s="125">
        <v>3287</v>
      </c>
      <c r="EL29" s="125">
        <v>3284</v>
      </c>
      <c r="EM29" s="125">
        <v>3274</v>
      </c>
      <c r="EN29" s="125">
        <v>3281</v>
      </c>
      <c r="EO29" s="125">
        <v>3265</v>
      </c>
      <c r="EP29" s="125">
        <v>3265</v>
      </c>
      <c r="EQ29" s="125">
        <v>3244</v>
      </c>
      <c r="ER29" s="125">
        <v>3243</v>
      </c>
      <c r="ES29" s="125">
        <v>3251</v>
      </c>
      <c r="ET29" s="125">
        <v>3217</v>
      </c>
      <c r="EU29" s="125">
        <v>3249</v>
      </c>
      <c r="EV29" s="125">
        <v>3220</v>
      </c>
      <c r="EW29" s="125">
        <v>3176</v>
      </c>
      <c r="EX29" s="125">
        <v>3140</v>
      </c>
      <c r="EY29" s="125">
        <v>3103</v>
      </c>
      <c r="EZ29" s="125">
        <v>3108</v>
      </c>
      <c r="FA29" s="125">
        <v>3139</v>
      </c>
      <c r="FB29" s="125">
        <v>3126</v>
      </c>
      <c r="FC29" s="125">
        <v>3160</v>
      </c>
      <c r="FD29" s="125">
        <v>3168</v>
      </c>
      <c r="FE29" s="125">
        <v>3134</v>
      </c>
      <c r="FF29" s="125">
        <v>3162</v>
      </c>
      <c r="FG29" s="125">
        <v>3139</v>
      </c>
      <c r="FH29" s="125">
        <v>3140</v>
      </c>
      <c r="FI29" s="125">
        <v>3126</v>
      </c>
      <c r="FJ29" s="125">
        <v>3049</v>
      </c>
      <c r="FK29" s="125">
        <v>3037</v>
      </c>
      <c r="FL29" s="125">
        <v>2997</v>
      </c>
      <c r="FM29" s="125">
        <v>3026</v>
      </c>
      <c r="FN29" s="125">
        <v>3020</v>
      </c>
      <c r="FO29" s="125">
        <v>3023</v>
      </c>
      <c r="FP29" s="125">
        <v>3007</v>
      </c>
      <c r="FQ29" s="125">
        <v>3000</v>
      </c>
      <c r="FR29" s="125">
        <v>2958</v>
      </c>
      <c r="FS29" s="125">
        <v>2919</v>
      </c>
      <c r="FT29" s="125">
        <v>2934</v>
      </c>
      <c r="FU29" s="125">
        <v>2920</v>
      </c>
      <c r="FV29" s="125">
        <v>2907</v>
      </c>
      <c r="FW29" s="125">
        <v>2881</v>
      </c>
      <c r="FX29" s="125">
        <v>2875</v>
      </c>
      <c r="FY29" s="125">
        <v>2866</v>
      </c>
      <c r="FZ29" s="125">
        <v>2861</v>
      </c>
      <c r="GA29" s="125">
        <v>2840</v>
      </c>
      <c r="GB29" s="125">
        <v>2794</v>
      </c>
      <c r="GC29" s="125">
        <v>2793</v>
      </c>
      <c r="GD29" s="125">
        <v>2772</v>
      </c>
      <c r="GE29" s="125">
        <v>2764</v>
      </c>
      <c r="GF29" s="125">
        <v>2745</v>
      </c>
      <c r="GG29" s="125">
        <v>2717</v>
      </c>
      <c r="GH29" s="125">
        <v>2728</v>
      </c>
      <c r="GI29" s="125">
        <v>2766</v>
      </c>
      <c r="GJ29" s="125">
        <v>2759</v>
      </c>
      <c r="GK29" s="125">
        <v>2776</v>
      </c>
      <c r="GL29" s="125">
        <v>2777</v>
      </c>
      <c r="GM29" s="125">
        <v>2760</v>
      </c>
      <c r="GN29" s="125">
        <v>2731</v>
      </c>
      <c r="GO29" s="125">
        <v>2745</v>
      </c>
      <c r="GP29" s="125">
        <v>2726</v>
      </c>
      <c r="GQ29" s="125">
        <v>2745</v>
      </c>
      <c r="GR29" s="125">
        <v>2731</v>
      </c>
      <c r="GS29" s="125">
        <v>2713</v>
      </c>
      <c r="GT29" s="125">
        <f>+'[1]Jul14'!$F29</f>
        <v>2715</v>
      </c>
      <c r="GU29" s="125">
        <f>+'[1]Aug14'!$F29</f>
        <v>2717</v>
      </c>
      <c r="GV29" s="125">
        <f>+'[1]Sep14'!$F29</f>
        <v>2728</v>
      </c>
      <c r="GW29" s="125">
        <f>+'[1]Oct14'!$F29</f>
        <v>2707</v>
      </c>
      <c r="GX29" s="125">
        <f>+'[1]Nov14'!$F29</f>
        <v>2694</v>
      </c>
      <c r="GY29" s="125">
        <f>+'[1]Dec14'!$F29</f>
        <v>2668</v>
      </c>
      <c r="GZ29" s="125">
        <f>+'[1]Jan15'!$F29</f>
        <v>2668</v>
      </c>
      <c r="HA29" s="125">
        <f>+'[1]Feb15'!$F29</f>
        <v>2671</v>
      </c>
      <c r="HB29" s="125">
        <f>+'[1]Mar15'!$F29</f>
        <v>2660</v>
      </c>
      <c r="HC29" s="125">
        <f>+'[1]Apr15'!$F29</f>
        <v>2658</v>
      </c>
      <c r="HD29" s="125">
        <f>+'[1]May15'!$F29</f>
        <v>2704</v>
      </c>
      <c r="HE29" s="125">
        <f>+'[1]Jun15'!$F29</f>
        <v>2696</v>
      </c>
      <c r="HF29" s="125">
        <f>+'[2]Jul15'!$F29</f>
        <v>2686</v>
      </c>
      <c r="HG29" s="125">
        <f>+'[2]Aug15'!$F29</f>
        <v>2657</v>
      </c>
      <c r="HH29" s="125">
        <f>+'[2]Sep15'!$F29</f>
        <v>2652</v>
      </c>
      <c r="HI29" s="125">
        <f>+'[2]Oct15'!$F29</f>
        <v>2649</v>
      </c>
      <c r="HJ29" s="125">
        <f>+'[2]Nov15'!$F29</f>
        <v>2667</v>
      </c>
      <c r="HK29" s="125">
        <f>+'[2]Dec15'!$F29</f>
        <v>419</v>
      </c>
      <c r="HL29" s="125">
        <f>+'[2]Jan16'!$F29</f>
        <v>2665</v>
      </c>
      <c r="HM29" s="125">
        <f>+'[2]Feb16'!$F29</f>
        <v>2657</v>
      </c>
      <c r="HN29" s="125">
        <f>+'[2]Mar16'!$F29</f>
        <v>2648.5</v>
      </c>
      <c r="HO29" s="125">
        <f>+'[2]Apr16'!$F29</f>
        <v>2640</v>
      </c>
      <c r="HP29" s="125">
        <f>+'[2]May16'!$F29</f>
        <v>2618</v>
      </c>
      <c r="HQ29" s="125">
        <f>+'[2]Jun16'!$F29</f>
        <v>2617</v>
      </c>
      <c r="HR29" s="125">
        <f>+'[3]Jul16'!$F29</f>
        <v>2610</v>
      </c>
      <c r="HS29" s="125">
        <f>+'[3]Aug16'!$F29</f>
        <v>2621</v>
      </c>
      <c r="HT29" s="125">
        <f>+'[3]Sep16'!$F29</f>
        <v>2621</v>
      </c>
      <c r="HU29" s="125">
        <f>+'[3]Oct16'!$F29</f>
        <v>2608</v>
      </c>
      <c r="HV29" s="125">
        <f>+'[3]Nov16'!$F29</f>
        <v>2636</v>
      </c>
      <c r="HW29" s="125">
        <f>+'[3]Dec16'!$F29</f>
        <v>2636</v>
      </c>
      <c r="HX29" s="125">
        <f>+'[3]Jan17'!$F29</f>
        <v>2631</v>
      </c>
      <c r="HY29" s="125">
        <f>+'[3]Feb17'!$F29</f>
        <v>2625</v>
      </c>
      <c r="HZ29" s="125">
        <f>+'[3]Mar17'!$F29</f>
        <v>2630</v>
      </c>
      <c r="IA29" s="125">
        <f>+'[3]Apr17'!$F29</f>
        <v>2604</v>
      </c>
      <c r="IB29" s="125">
        <f>+'[3]May17'!$F29</f>
        <v>2588</v>
      </c>
      <c r="IC29" s="125">
        <f>+'[3]Jun17'!$F29</f>
        <v>2618</v>
      </c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</row>
    <row r="30" spans="1:249" ht="13.5" thickBot="1">
      <c r="A30" s="25">
        <v>13</v>
      </c>
      <c r="B30" s="26" t="s">
        <v>35</v>
      </c>
      <c r="C30" s="124">
        <v>3317</v>
      </c>
      <c r="D30" s="125">
        <v>3245</v>
      </c>
      <c r="E30" s="125"/>
      <c r="F30" s="125"/>
      <c r="G30" s="125"/>
      <c r="H30" s="125"/>
      <c r="I30" s="125">
        <v>3231</v>
      </c>
      <c r="J30" s="125">
        <v>3189</v>
      </c>
      <c r="K30" s="125"/>
      <c r="L30" s="125">
        <v>3149</v>
      </c>
      <c r="M30" s="125">
        <v>3115</v>
      </c>
      <c r="N30" s="125"/>
      <c r="O30" s="125">
        <v>3056</v>
      </c>
      <c r="P30" s="125">
        <v>2985</v>
      </c>
      <c r="Q30" s="125"/>
      <c r="R30" s="125"/>
      <c r="S30" s="125"/>
      <c r="T30" s="129"/>
      <c r="U30" s="126">
        <v>2886</v>
      </c>
      <c r="V30" s="129">
        <v>2871</v>
      </c>
      <c r="W30" s="125">
        <v>2911</v>
      </c>
      <c r="X30" s="125">
        <v>2875</v>
      </c>
      <c r="Y30" s="125">
        <v>2865</v>
      </c>
      <c r="Z30" s="125">
        <v>2874</v>
      </c>
      <c r="AA30" s="125">
        <v>2882</v>
      </c>
      <c r="AB30" s="125">
        <v>2840</v>
      </c>
      <c r="AC30" s="125">
        <v>2842</v>
      </c>
      <c r="AD30" s="125">
        <v>2770</v>
      </c>
      <c r="AE30" s="125">
        <v>2742</v>
      </c>
      <c r="AF30" s="125">
        <v>2730</v>
      </c>
      <c r="AG30" s="125">
        <v>2703</v>
      </c>
      <c r="AH30" s="125">
        <v>2651</v>
      </c>
      <c r="AI30" s="125">
        <v>2606</v>
      </c>
      <c r="AJ30" s="125">
        <v>2551</v>
      </c>
      <c r="AK30" s="125">
        <v>2576</v>
      </c>
      <c r="AL30" s="125">
        <v>2504</v>
      </c>
      <c r="AM30" s="125">
        <v>2506</v>
      </c>
      <c r="AN30" s="125">
        <v>2525</v>
      </c>
      <c r="AO30" s="125">
        <v>2510</v>
      </c>
      <c r="AP30" s="125">
        <v>2502</v>
      </c>
      <c r="AQ30" s="125">
        <v>2506</v>
      </c>
      <c r="AR30" s="125">
        <v>2531</v>
      </c>
      <c r="AS30" s="125">
        <v>2494</v>
      </c>
      <c r="AT30" s="125">
        <v>2461</v>
      </c>
      <c r="AU30" s="125">
        <v>2445</v>
      </c>
      <c r="AV30" s="125">
        <v>2438</v>
      </c>
      <c r="AW30" s="125">
        <v>2409</v>
      </c>
      <c r="AX30" s="125">
        <v>2398</v>
      </c>
      <c r="AY30" s="125">
        <v>2389</v>
      </c>
      <c r="AZ30" s="125">
        <v>2367</v>
      </c>
      <c r="BA30" s="125">
        <v>2333</v>
      </c>
      <c r="BB30" s="125">
        <v>2332</v>
      </c>
      <c r="BC30" s="125">
        <v>2337</v>
      </c>
      <c r="BD30" s="125">
        <v>2348</v>
      </c>
      <c r="BE30" s="125">
        <v>2352</v>
      </c>
      <c r="BF30" s="125">
        <v>2324</v>
      </c>
      <c r="BG30" s="125">
        <v>2339</v>
      </c>
      <c r="BH30" s="125">
        <v>2304</v>
      </c>
      <c r="BI30" s="125">
        <v>2320</v>
      </c>
      <c r="BJ30" s="125">
        <v>2295</v>
      </c>
      <c r="BK30" s="125">
        <v>2274</v>
      </c>
      <c r="BL30" s="125">
        <v>2257</v>
      </c>
      <c r="BM30" s="125">
        <v>2238</v>
      </c>
      <c r="BN30" s="125">
        <v>2237</v>
      </c>
      <c r="BO30" s="125">
        <v>2220</v>
      </c>
      <c r="BP30" s="125">
        <v>2237</v>
      </c>
      <c r="BQ30" s="125">
        <v>2207</v>
      </c>
      <c r="BR30" s="125">
        <v>2218</v>
      </c>
      <c r="BS30" s="125">
        <v>2196</v>
      </c>
      <c r="BT30" s="125">
        <v>2177</v>
      </c>
      <c r="BU30" s="125">
        <v>2131</v>
      </c>
      <c r="BV30" s="125">
        <v>2123</v>
      </c>
      <c r="BW30" s="125">
        <v>2144</v>
      </c>
      <c r="BX30" s="125">
        <v>2143</v>
      </c>
      <c r="BY30" s="125">
        <v>2134</v>
      </c>
      <c r="BZ30" s="125">
        <v>2121</v>
      </c>
      <c r="CA30" s="125">
        <v>2090</v>
      </c>
      <c r="CB30" s="125">
        <v>2092</v>
      </c>
      <c r="CC30" s="125">
        <v>2057</v>
      </c>
      <c r="CD30" s="125">
        <v>2056</v>
      </c>
      <c r="CE30" s="125">
        <v>2034</v>
      </c>
      <c r="CF30" s="125">
        <v>2037</v>
      </c>
      <c r="CG30" s="125">
        <v>2013</v>
      </c>
      <c r="CH30" s="125">
        <v>2033</v>
      </c>
      <c r="CI30" s="125">
        <v>1979</v>
      </c>
      <c r="CJ30" s="125">
        <v>1980</v>
      </c>
      <c r="CK30" s="125">
        <v>1998</v>
      </c>
      <c r="CL30" s="125">
        <v>2005</v>
      </c>
      <c r="CM30" s="125">
        <v>1990</v>
      </c>
      <c r="CN30" s="125">
        <v>1954</v>
      </c>
      <c r="CO30" s="125">
        <v>1986</v>
      </c>
      <c r="CP30" s="125">
        <v>1981</v>
      </c>
      <c r="CQ30" s="125">
        <v>1941</v>
      </c>
      <c r="CR30" s="125">
        <v>1914</v>
      </c>
      <c r="CS30" s="125">
        <v>1906</v>
      </c>
      <c r="CT30" s="125">
        <v>1867</v>
      </c>
      <c r="CU30" s="125">
        <v>1867</v>
      </c>
      <c r="CV30" s="125">
        <v>1902</v>
      </c>
      <c r="CW30" s="125">
        <v>1909</v>
      </c>
      <c r="CX30" s="125">
        <v>1946</v>
      </c>
      <c r="CY30" s="125">
        <v>1924</v>
      </c>
      <c r="CZ30" s="125">
        <v>1915</v>
      </c>
      <c r="DA30" s="125">
        <v>1921</v>
      </c>
      <c r="DB30" s="125">
        <v>1906</v>
      </c>
      <c r="DC30" s="125">
        <v>1916</v>
      </c>
      <c r="DD30" s="125">
        <v>1889</v>
      </c>
      <c r="DE30" s="125">
        <v>1893</v>
      </c>
      <c r="DF30" s="125">
        <v>1869</v>
      </c>
      <c r="DG30" s="125">
        <v>1843</v>
      </c>
      <c r="DH30" s="125">
        <v>1855</v>
      </c>
      <c r="DI30" s="143">
        <v>1833</v>
      </c>
      <c r="DJ30" s="143">
        <v>1842</v>
      </c>
      <c r="DK30" s="125">
        <v>1832</v>
      </c>
      <c r="DL30" s="125">
        <v>1820</v>
      </c>
      <c r="DM30" s="125">
        <v>1776</v>
      </c>
      <c r="DN30" s="125">
        <v>1772</v>
      </c>
      <c r="DO30" s="125">
        <v>1772</v>
      </c>
      <c r="DP30" s="125">
        <v>1777</v>
      </c>
      <c r="DQ30" s="125">
        <v>1739</v>
      </c>
      <c r="DR30" s="125">
        <v>1753</v>
      </c>
      <c r="DS30" s="125">
        <v>1731</v>
      </c>
      <c r="DT30" s="125">
        <v>1715</v>
      </c>
      <c r="DU30" s="125">
        <v>1727</v>
      </c>
      <c r="DV30" s="125">
        <v>1743</v>
      </c>
      <c r="DW30" s="125">
        <v>1522</v>
      </c>
      <c r="DX30" s="125">
        <v>1606</v>
      </c>
      <c r="DY30" s="125">
        <v>1731</v>
      </c>
      <c r="DZ30" s="125">
        <v>1731</v>
      </c>
      <c r="EA30" s="125">
        <v>1748</v>
      </c>
      <c r="EB30" s="125">
        <v>1764</v>
      </c>
      <c r="EC30" s="125">
        <v>1744</v>
      </c>
      <c r="ED30" s="125">
        <v>1757</v>
      </c>
      <c r="EE30" s="125">
        <v>1744</v>
      </c>
      <c r="EF30" s="125">
        <v>1744</v>
      </c>
      <c r="EG30" s="125">
        <v>1735</v>
      </c>
      <c r="EH30" s="125">
        <v>1735</v>
      </c>
      <c r="EI30" s="125">
        <v>1723</v>
      </c>
      <c r="EJ30" s="125">
        <v>1720</v>
      </c>
      <c r="EK30" s="125">
        <v>1720</v>
      </c>
      <c r="EL30" s="125">
        <v>1769</v>
      </c>
      <c r="EM30" s="125">
        <v>1703</v>
      </c>
      <c r="EN30" s="125">
        <v>1750</v>
      </c>
      <c r="EO30" s="125">
        <v>1742</v>
      </c>
      <c r="EP30" s="125">
        <v>1742</v>
      </c>
      <c r="EQ30" s="125">
        <v>1746</v>
      </c>
      <c r="ER30" s="125">
        <v>1707</v>
      </c>
      <c r="ES30" s="125">
        <v>1686</v>
      </c>
      <c r="ET30" s="125">
        <v>1665</v>
      </c>
      <c r="EU30" s="125">
        <v>1687</v>
      </c>
      <c r="EV30" s="125">
        <v>1708</v>
      </c>
      <c r="EW30" s="125">
        <v>1698</v>
      </c>
      <c r="EX30" s="125">
        <v>1681</v>
      </c>
      <c r="EY30" s="125">
        <v>1652</v>
      </c>
      <c r="EZ30" s="125">
        <v>1631</v>
      </c>
      <c r="FA30" s="125">
        <v>1566</v>
      </c>
      <c r="FB30" s="125">
        <v>1620</v>
      </c>
      <c r="FC30" s="125">
        <v>1626</v>
      </c>
      <c r="FD30" s="125">
        <v>1627</v>
      </c>
      <c r="FE30" s="125">
        <v>1627</v>
      </c>
      <c r="FF30" s="125">
        <v>1619</v>
      </c>
      <c r="FG30" s="125">
        <v>1610</v>
      </c>
      <c r="FH30" s="125">
        <v>1598</v>
      </c>
      <c r="FI30" s="125">
        <v>1610</v>
      </c>
      <c r="FJ30" s="125">
        <v>1608</v>
      </c>
      <c r="FK30" s="125">
        <v>1583</v>
      </c>
      <c r="FL30" s="125">
        <v>1593</v>
      </c>
      <c r="FM30" s="125">
        <v>1595</v>
      </c>
      <c r="FN30" s="125">
        <v>1607</v>
      </c>
      <c r="FO30" s="125">
        <v>1630</v>
      </c>
      <c r="FP30" s="125">
        <v>1623</v>
      </c>
      <c r="FQ30" s="125">
        <v>1609</v>
      </c>
      <c r="FR30" s="125">
        <v>1603</v>
      </c>
      <c r="FS30" s="125">
        <v>1590</v>
      </c>
      <c r="FT30" s="125">
        <v>1588</v>
      </c>
      <c r="FU30" s="125">
        <v>1584</v>
      </c>
      <c r="FV30" s="125">
        <v>1561</v>
      </c>
      <c r="FW30" s="125">
        <v>1539</v>
      </c>
      <c r="FX30" s="125">
        <v>1536</v>
      </c>
      <c r="FY30" s="125">
        <v>1508</v>
      </c>
      <c r="FZ30" s="125">
        <v>1503</v>
      </c>
      <c r="GA30" s="125">
        <v>1476</v>
      </c>
      <c r="GB30" s="125">
        <v>1454</v>
      </c>
      <c r="GC30" s="125">
        <v>1161</v>
      </c>
      <c r="GD30" s="125">
        <v>1424</v>
      </c>
      <c r="GE30" s="125">
        <v>1427</v>
      </c>
      <c r="GF30" s="125">
        <v>1420</v>
      </c>
      <c r="GG30" s="125">
        <v>1399</v>
      </c>
      <c r="GH30" s="125">
        <v>1386</v>
      </c>
      <c r="GI30" s="125">
        <v>1370</v>
      </c>
      <c r="GJ30" s="125">
        <v>1368</v>
      </c>
      <c r="GK30" s="125">
        <v>1367</v>
      </c>
      <c r="GL30" s="125">
        <v>1358</v>
      </c>
      <c r="GM30" s="125">
        <v>1350</v>
      </c>
      <c r="GN30" s="125">
        <v>1341</v>
      </c>
      <c r="GO30" s="125">
        <v>1343</v>
      </c>
      <c r="GP30" s="125">
        <v>1344</v>
      </c>
      <c r="GQ30" s="125">
        <v>1342</v>
      </c>
      <c r="GR30" s="125">
        <v>1349</v>
      </c>
      <c r="GS30" s="125">
        <v>1343</v>
      </c>
      <c r="GT30" s="125">
        <f>+'[1]Jul14'!$F30</f>
        <v>1337</v>
      </c>
      <c r="GU30" s="125">
        <f>+'[1]Aug14'!$F30</f>
        <v>1320</v>
      </c>
      <c r="GV30" s="125">
        <f>+'[1]Sep14'!$F30</f>
        <v>1325</v>
      </c>
      <c r="GW30" s="125">
        <f>+'[1]Oct14'!$F30</f>
        <v>1320</v>
      </c>
      <c r="GX30" s="125">
        <f>+'[1]Nov14'!$F30</f>
        <v>1338</v>
      </c>
      <c r="GY30" s="125">
        <f>+'[1]Dec14'!$F30</f>
        <v>1321</v>
      </c>
      <c r="GZ30" s="125">
        <f>+'[1]Jan15'!$F30</f>
        <v>1328</v>
      </c>
      <c r="HA30" s="125">
        <f>+'[1]Feb15'!$F30</f>
        <v>1317</v>
      </c>
      <c r="HB30" s="125">
        <f>+'[1]Mar15'!$F30</f>
        <v>1306</v>
      </c>
      <c r="HC30" s="125">
        <f>+'[1]Apr15'!$F30</f>
        <v>1243</v>
      </c>
      <c r="HD30" s="125">
        <f>+'[1]May15'!$F30</f>
        <v>1279</v>
      </c>
      <c r="HE30" s="125">
        <f>+'[1]Jun15'!$F30</f>
        <v>1279</v>
      </c>
      <c r="HF30" s="125">
        <f>+'[2]Jul15'!$F30</f>
        <v>1280</v>
      </c>
      <c r="HG30" s="125">
        <f>+'[2]Aug15'!$F30</f>
        <v>1265</v>
      </c>
      <c r="HH30" s="125">
        <f>+'[2]Sep15'!$F30</f>
        <v>995</v>
      </c>
      <c r="HI30" s="125">
        <f>+'[2]Oct15'!$F30</f>
        <v>1209</v>
      </c>
      <c r="HJ30" s="125">
        <f>+'[2]Nov15'!$F30</f>
        <v>1216</v>
      </c>
      <c r="HK30" s="125">
        <f>+'[2]Dec15'!$F30</f>
        <v>1193</v>
      </c>
      <c r="HL30" s="125">
        <f>+'[2]Jan16'!$F30</f>
        <v>1194</v>
      </c>
      <c r="HM30" s="125">
        <f>+'[2]Feb16'!$F30</f>
        <v>1186</v>
      </c>
      <c r="HN30" s="125">
        <f>+'[2]Mar16'!$F30</f>
        <v>1184</v>
      </c>
      <c r="HO30" s="125">
        <f>+'[2]Apr16'!$F30</f>
        <v>1182</v>
      </c>
      <c r="HP30" s="125">
        <f>+'[2]May16'!$F30</f>
        <v>1172</v>
      </c>
      <c r="HQ30" s="125">
        <f>+'[2]Jun16'!$F30</f>
        <v>1173</v>
      </c>
      <c r="HR30" s="125">
        <f>+'[3]Jul16'!$F30</f>
        <v>875</v>
      </c>
      <c r="HS30" s="125">
        <f>+'[3]Aug16'!$F30</f>
        <v>1149</v>
      </c>
      <c r="HT30" s="125">
        <f>+'[3]Sep16'!$F30</f>
        <v>1149</v>
      </c>
      <c r="HU30" s="125">
        <f>+'[3]Oct16'!$F30</f>
        <v>1150</v>
      </c>
      <c r="HV30" s="125">
        <f>+'[3]Nov16'!$F30</f>
        <v>1126</v>
      </c>
      <c r="HW30" s="125">
        <f>+'[3]Dec16'!$F30</f>
        <v>1107</v>
      </c>
      <c r="HX30" s="125">
        <f>+'[3]Jan17'!$F30</f>
        <v>1106</v>
      </c>
      <c r="HY30" s="125">
        <f>+'[3]Feb17'!$F30</f>
        <v>1105</v>
      </c>
      <c r="HZ30" s="125">
        <f>+'[3]Mar17'!$F30</f>
        <v>1062</v>
      </c>
      <c r="IA30" s="125">
        <f>+'[3]Apr17'!$F30</f>
        <v>1042</v>
      </c>
      <c r="IB30" s="125">
        <f>+'[3]May17'!$F30</f>
        <v>1035</v>
      </c>
      <c r="IC30" s="125">
        <f>+'[3]Jun17'!$F30</f>
        <v>1028</v>
      </c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</row>
    <row r="31" spans="1:114" ht="12.75">
      <c r="A31" s="3"/>
      <c r="C31" s="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1"/>
      <c r="AO31" s="51"/>
      <c r="AP31" s="51"/>
      <c r="AQ31" s="51"/>
      <c r="AR31" s="51"/>
      <c r="AS31" s="51"/>
      <c r="AT31" s="51"/>
      <c r="AU31" s="6"/>
      <c r="AV31" s="6"/>
      <c r="AW31" s="6"/>
      <c r="AX31" s="6"/>
      <c r="AY31" s="6"/>
      <c r="DI31" s="145"/>
      <c r="DJ31" s="145"/>
    </row>
    <row r="32" spans="1:249" ht="12.75">
      <c r="A32" s="33" t="s">
        <v>44</v>
      </c>
      <c r="B32" s="7"/>
      <c r="C32" s="126">
        <f>AVERAGE(C7:C30)</f>
        <v>3380.0833333333335</v>
      </c>
      <c r="D32" s="126">
        <f aca="true" t="shared" si="0" ref="D32:BO32">AVERAGE(D7:D30)</f>
        <v>3365.25</v>
      </c>
      <c r="E32" s="126" t="e">
        <f t="shared" si="0"/>
        <v>#DIV/0!</v>
      </c>
      <c r="F32" s="126" t="e">
        <f t="shared" si="0"/>
        <v>#DIV/0!</v>
      </c>
      <c r="G32" s="126" t="e">
        <f t="shared" si="0"/>
        <v>#DIV/0!</v>
      </c>
      <c r="H32" s="126" t="e">
        <f t="shared" si="0"/>
        <v>#DIV/0!</v>
      </c>
      <c r="I32" s="126">
        <f t="shared" si="0"/>
        <v>3401.9583333333335</v>
      </c>
      <c r="J32" s="126">
        <f t="shared" si="0"/>
        <v>3367.3333333333335</v>
      </c>
      <c r="K32" s="126" t="e">
        <f t="shared" si="0"/>
        <v>#DIV/0!</v>
      </c>
      <c r="L32" s="126">
        <f t="shared" si="0"/>
        <v>3393.125</v>
      </c>
      <c r="M32" s="126">
        <f t="shared" si="0"/>
        <v>3353.7916666666665</v>
      </c>
      <c r="N32" s="126" t="e">
        <f t="shared" si="0"/>
        <v>#DIV/0!</v>
      </c>
      <c r="O32" s="126">
        <f t="shared" si="0"/>
        <v>3393.1666666666665</v>
      </c>
      <c r="P32" s="126">
        <f t="shared" si="0"/>
        <v>3385.5416666666665</v>
      </c>
      <c r="Q32" s="126" t="e">
        <f t="shared" si="0"/>
        <v>#DIV/0!</v>
      </c>
      <c r="R32" s="126" t="e">
        <f t="shared" si="0"/>
        <v>#DIV/0!</v>
      </c>
      <c r="S32" s="126" t="e">
        <f t="shared" si="0"/>
        <v>#DIV/0!</v>
      </c>
      <c r="T32" s="126" t="e">
        <f t="shared" si="0"/>
        <v>#DIV/0!</v>
      </c>
      <c r="U32" s="126">
        <f t="shared" si="0"/>
        <v>3328.7083333333335</v>
      </c>
      <c r="V32" s="126">
        <f t="shared" si="0"/>
        <v>3326.5</v>
      </c>
      <c r="W32" s="126">
        <f t="shared" si="0"/>
        <v>3339.625</v>
      </c>
      <c r="X32" s="126">
        <f t="shared" si="0"/>
        <v>3315.2083333333335</v>
      </c>
      <c r="Y32" s="126">
        <f t="shared" si="0"/>
        <v>3302.0833333333335</v>
      </c>
      <c r="Z32" s="126">
        <f t="shared" si="0"/>
        <v>3298.6666666666665</v>
      </c>
      <c r="AA32" s="126">
        <f t="shared" si="0"/>
        <v>3279.5833333333335</v>
      </c>
      <c r="AB32" s="126">
        <f t="shared" si="0"/>
        <v>3271.125</v>
      </c>
      <c r="AC32" s="126">
        <f t="shared" si="0"/>
        <v>3260.9583333333335</v>
      </c>
      <c r="AD32" s="126">
        <f t="shared" si="0"/>
        <v>3240.125</v>
      </c>
      <c r="AE32" s="126">
        <f t="shared" si="0"/>
        <v>3227.2916666666665</v>
      </c>
      <c r="AF32" s="126">
        <f t="shared" si="0"/>
        <v>3218.25</v>
      </c>
      <c r="AG32" s="126">
        <f t="shared" si="0"/>
        <v>3200.5833333333335</v>
      </c>
      <c r="AH32" s="126">
        <f t="shared" si="0"/>
        <v>3176.1666666666665</v>
      </c>
      <c r="AI32" s="126">
        <f t="shared" si="0"/>
        <v>3152.7083333333335</v>
      </c>
      <c r="AJ32" s="126">
        <f t="shared" si="0"/>
        <v>3132.7916666666665</v>
      </c>
      <c r="AK32" s="126">
        <f t="shared" si="0"/>
        <v>3121.75</v>
      </c>
      <c r="AL32" s="126">
        <f t="shared" si="0"/>
        <v>3109</v>
      </c>
      <c r="AM32" s="126">
        <f t="shared" si="0"/>
        <v>3076.4583333333335</v>
      </c>
      <c r="AN32" s="126">
        <f t="shared" si="0"/>
        <v>3075.2083333333335</v>
      </c>
      <c r="AO32" s="126">
        <f t="shared" si="0"/>
        <v>3082.9583333333335</v>
      </c>
      <c r="AP32" s="126">
        <f t="shared" si="0"/>
        <v>3066.5</v>
      </c>
      <c r="AQ32" s="126">
        <f t="shared" si="0"/>
        <v>3080.2916666666665</v>
      </c>
      <c r="AR32" s="126">
        <f t="shared" si="0"/>
        <v>3083.2083333333335</v>
      </c>
      <c r="AS32" s="126">
        <f t="shared" si="0"/>
        <v>3062.7916666666665</v>
      </c>
      <c r="AT32" s="126">
        <f t="shared" si="0"/>
        <v>3057.5</v>
      </c>
      <c r="AU32" s="126">
        <f t="shared" si="0"/>
        <v>3061.2083333333335</v>
      </c>
      <c r="AV32" s="126">
        <f t="shared" si="0"/>
        <v>3056.2083333333335</v>
      </c>
      <c r="AW32" s="126">
        <f t="shared" si="0"/>
        <v>3054.8333333333335</v>
      </c>
      <c r="AX32" s="126">
        <f t="shared" si="0"/>
        <v>3040</v>
      </c>
      <c r="AY32" s="126">
        <f t="shared" si="0"/>
        <v>3040.75</v>
      </c>
      <c r="AZ32" s="126">
        <f t="shared" si="0"/>
        <v>3045</v>
      </c>
      <c r="BA32" s="126">
        <f t="shared" si="0"/>
        <v>3037.6666666666665</v>
      </c>
      <c r="BB32" s="126">
        <f t="shared" si="0"/>
        <v>3047.4583333333335</v>
      </c>
      <c r="BC32" s="126">
        <f t="shared" si="0"/>
        <v>3065.6666666666665</v>
      </c>
      <c r="BD32" s="126">
        <f t="shared" si="0"/>
        <v>3060.9583333333335</v>
      </c>
      <c r="BE32" s="126">
        <f t="shared" si="0"/>
        <v>3066.5</v>
      </c>
      <c r="BF32" s="126">
        <f t="shared" si="0"/>
        <v>3066.5</v>
      </c>
      <c r="BG32" s="126">
        <f t="shared" si="0"/>
        <v>3076.5833333333335</v>
      </c>
      <c r="BH32" s="126">
        <f t="shared" si="0"/>
        <v>3049.4583333333335</v>
      </c>
      <c r="BI32" s="126">
        <f t="shared" si="0"/>
        <v>3066.0833333333335</v>
      </c>
      <c r="BJ32" s="126">
        <f t="shared" si="0"/>
        <v>3062</v>
      </c>
      <c r="BK32" s="126">
        <f t="shared" si="0"/>
        <v>3055.5</v>
      </c>
      <c r="BL32" s="126">
        <f t="shared" si="0"/>
        <v>3062.9583333333335</v>
      </c>
      <c r="BM32" s="126">
        <f t="shared" si="0"/>
        <v>3070.5416666666665</v>
      </c>
      <c r="BN32" s="126">
        <f t="shared" si="0"/>
        <v>3054.7916666666665</v>
      </c>
      <c r="BO32" s="126">
        <f t="shared" si="0"/>
        <v>3026.75</v>
      </c>
      <c r="BP32" s="126">
        <f aca="true" t="shared" si="1" ref="BP32:EA32">AVERAGE(BP7:BP30)</f>
        <v>3065.625</v>
      </c>
      <c r="BQ32" s="126">
        <f t="shared" si="1"/>
        <v>3070.75</v>
      </c>
      <c r="BR32" s="126">
        <f t="shared" si="1"/>
        <v>3065.1666666666665</v>
      </c>
      <c r="BS32" s="126">
        <f t="shared" si="1"/>
        <v>3039.75</v>
      </c>
      <c r="BT32" s="126">
        <f t="shared" si="1"/>
        <v>3043.7083333333335</v>
      </c>
      <c r="BU32" s="126">
        <f t="shared" si="1"/>
        <v>3038.5416666666665</v>
      </c>
      <c r="BV32" s="126">
        <f t="shared" si="1"/>
        <v>3036.75</v>
      </c>
      <c r="BW32" s="126">
        <f t="shared" si="1"/>
        <v>3034.25</v>
      </c>
      <c r="BX32" s="126">
        <f t="shared" si="1"/>
        <v>3029.0416666666665</v>
      </c>
      <c r="BY32" s="126">
        <f t="shared" si="1"/>
        <v>3030.125</v>
      </c>
      <c r="BZ32" s="126">
        <f t="shared" si="1"/>
        <v>3030.7083333333335</v>
      </c>
      <c r="CA32" s="126">
        <f t="shared" si="1"/>
        <v>3023.5416666666665</v>
      </c>
      <c r="CB32" s="126">
        <f t="shared" si="1"/>
        <v>2989.1666666666665</v>
      </c>
      <c r="CC32" s="126">
        <f t="shared" si="1"/>
        <v>3026.125</v>
      </c>
      <c r="CD32" s="126">
        <f t="shared" si="1"/>
        <v>3014.3333333333335</v>
      </c>
      <c r="CE32" s="126">
        <f t="shared" si="1"/>
        <v>2994.2083333333335</v>
      </c>
      <c r="CF32" s="126">
        <f t="shared" si="1"/>
        <v>3002.375</v>
      </c>
      <c r="CG32" s="126">
        <f t="shared" si="1"/>
        <v>3001.0833333333335</v>
      </c>
      <c r="CH32" s="126">
        <f t="shared" si="1"/>
        <v>2971.6666666666665</v>
      </c>
      <c r="CI32" s="126">
        <f t="shared" si="1"/>
        <v>2919.875</v>
      </c>
      <c r="CJ32" s="126">
        <f t="shared" si="1"/>
        <v>2914.25</v>
      </c>
      <c r="CK32" s="126">
        <f t="shared" si="1"/>
        <v>2924.4166666666665</v>
      </c>
      <c r="CL32" s="126">
        <f t="shared" si="1"/>
        <v>2941.7916666666665</v>
      </c>
      <c r="CM32" s="126">
        <f t="shared" si="1"/>
        <v>2938.5833333333335</v>
      </c>
      <c r="CN32" s="126">
        <f t="shared" si="1"/>
        <v>2921.875</v>
      </c>
      <c r="CO32" s="126">
        <f t="shared" si="1"/>
        <v>2913.625</v>
      </c>
      <c r="CP32" s="126">
        <f t="shared" si="1"/>
        <v>2892.9583333333335</v>
      </c>
      <c r="CQ32" s="126">
        <f t="shared" si="1"/>
        <v>2872.0833333333335</v>
      </c>
      <c r="CR32" s="126">
        <f t="shared" si="1"/>
        <v>2898.875</v>
      </c>
      <c r="CS32" s="126">
        <f t="shared" si="1"/>
        <v>2863</v>
      </c>
      <c r="CT32" s="126">
        <f t="shared" si="1"/>
        <v>2859.375</v>
      </c>
      <c r="CU32" s="126">
        <f t="shared" si="1"/>
        <v>2834.0833333333335</v>
      </c>
      <c r="CV32" s="126">
        <f t="shared" si="1"/>
        <v>2839.4166666666665</v>
      </c>
      <c r="CW32" s="126">
        <f t="shared" si="1"/>
        <v>2839.625</v>
      </c>
      <c r="CX32" s="126">
        <f t="shared" si="1"/>
        <v>2834.4166666666665</v>
      </c>
      <c r="CY32" s="126">
        <f t="shared" si="1"/>
        <v>2832.4166666666665</v>
      </c>
      <c r="CZ32" s="126">
        <f t="shared" si="1"/>
        <v>2835.7916666666665</v>
      </c>
      <c r="DA32" s="126">
        <f t="shared" si="1"/>
        <v>2826.4583333333335</v>
      </c>
      <c r="DB32" s="126">
        <f t="shared" si="1"/>
        <v>2824.3333333333335</v>
      </c>
      <c r="DC32" s="126">
        <f t="shared" si="1"/>
        <v>2810.875</v>
      </c>
      <c r="DD32" s="126">
        <f t="shared" si="1"/>
        <v>2798.5416666666665</v>
      </c>
      <c r="DE32" s="126">
        <f t="shared" si="1"/>
        <v>2796.4583333333335</v>
      </c>
      <c r="DF32" s="126">
        <f t="shared" si="1"/>
        <v>2787.5416666666665</v>
      </c>
      <c r="DG32" s="126">
        <f t="shared" si="1"/>
        <v>2782.9166666666665</v>
      </c>
      <c r="DH32" s="126">
        <f t="shared" si="1"/>
        <v>2778.4166666666665</v>
      </c>
      <c r="DI32" s="126">
        <f t="shared" si="1"/>
        <v>2769.2083333333335</v>
      </c>
      <c r="DJ32" s="126">
        <f t="shared" si="1"/>
        <v>2764.1250000000005</v>
      </c>
      <c r="DK32" s="126">
        <f t="shared" si="1"/>
        <v>2766.990740740741</v>
      </c>
      <c r="DL32" s="126">
        <f t="shared" si="1"/>
        <v>2768.4043209876545</v>
      </c>
      <c r="DM32" s="126">
        <f t="shared" si="1"/>
        <v>2759.4166666666665</v>
      </c>
      <c r="DN32" s="126">
        <f t="shared" si="1"/>
        <v>2747.75</v>
      </c>
      <c r="DO32" s="126">
        <f t="shared" si="1"/>
        <v>2744.7083333333335</v>
      </c>
      <c r="DP32" s="126">
        <f t="shared" si="1"/>
        <v>2741.3333333333335</v>
      </c>
      <c r="DQ32" s="126">
        <f t="shared" si="1"/>
        <v>2736.4583333333335</v>
      </c>
      <c r="DR32" s="126">
        <f t="shared" si="1"/>
        <v>2743.0416666666665</v>
      </c>
      <c r="DS32" s="126">
        <f t="shared" si="1"/>
        <v>2738.1666666666665</v>
      </c>
      <c r="DT32" s="126">
        <f t="shared" si="1"/>
        <v>2737.2916666666665</v>
      </c>
      <c r="DU32" s="126">
        <f t="shared" si="1"/>
        <v>2735.6666666666665</v>
      </c>
      <c r="DV32" s="126">
        <f t="shared" si="1"/>
        <v>2736.75</v>
      </c>
      <c r="DW32" s="126">
        <f t="shared" si="1"/>
        <v>2729.5833333333335</v>
      </c>
      <c r="DX32" s="126">
        <f t="shared" si="1"/>
        <v>2733.5833333333335</v>
      </c>
      <c r="DY32" s="126">
        <f t="shared" si="1"/>
        <v>2732.875</v>
      </c>
      <c r="DZ32" s="126">
        <f t="shared" si="1"/>
        <v>2735.6666666666665</v>
      </c>
      <c r="EA32" s="126">
        <f t="shared" si="1"/>
        <v>2748.75</v>
      </c>
      <c r="EB32" s="126">
        <f aca="true" t="shared" si="2" ref="EB32:GM32">AVERAGE(EB7:EB30)</f>
        <v>2752.4583333333335</v>
      </c>
      <c r="EC32" s="126">
        <f t="shared" si="2"/>
        <v>2758.5416666666665</v>
      </c>
      <c r="ED32" s="126">
        <f t="shared" si="2"/>
        <v>2768.25</v>
      </c>
      <c r="EE32" s="126">
        <f t="shared" si="2"/>
        <v>2761.0833333333335</v>
      </c>
      <c r="EF32" s="126">
        <f t="shared" si="2"/>
        <v>2751.25</v>
      </c>
      <c r="EG32" s="126">
        <f t="shared" si="2"/>
        <v>2739.625</v>
      </c>
      <c r="EH32" s="126">
        <f t="shared" si="2"/>
        <v>2739.625</v>
      </c>
      <c r="EI32" s="126">
        <f t="shared" si="2"/>
        <v>2725.2916666666665</v>
      </c>
      <c r="EJ32" s="126">
        <f t="shared" si="2"/>
        <v>2702.125</v>
      </c>
      <c r="EK32" s="126">
        <f t="shared" si="2"/>
        <v>2696.4166666666665</v>
      </c>
      <c r="EL32" s="126">
        <f t="shared" si="2"/>
        <v>2691.25</v>
      </c>
      <c r="EM32" s="126">
        <f t="shared" si="2"/>
        <v>2689.625</v>
      </c>
      <c r="EN32" s="126">
        <f t="shared" si="2"/>
        <v>2675.75</v>
      </c>
      <c r="EO32" s="126">
        <f t="shared" si="2"/>
        <v>2672.9166666666665</v>
      </c>
      <c r="EP32" s="126">
        <f t="shared" si="2"/>
        <v>2662.4583333333335</v>
      </c>
      <c r="EQ32" s="126">
        <f t="shared" si="2"/>
        <v>2660.75</v>
      </c>
      <c r="ER32" s="126">
        <f t="shared" si="2"/>
        <v>2710.4166666666665</v>
      </c>
      <c r="ES32" s="126">
        <f t="shared" si="2"/>
        <v>2636.8333333333335</v>
      </c>
      <c r="ET32" s="126">
        <f t="shared" si="2"/>
        <v>2621.5416666666665</v>
      </c>
      <c r="EU32" s="126">
        <f t="shared" si="2"/>
        <v>2617.5</v>
      </c>
      <c r="EV32" s="126">
        <f t="shared" si="2"/>
        <v>2601.7916666666665</v>
      </c>
      <c r="EW32" s="126">
        <f t="shared" si="2"/>
        <v>2590.0416666666665</v>
      </c>
      <c r="EX32" s="126">
        <f t="shared" si="2"/>
        <v>2567.375</v>
      </c>
      <c r="EY32" s="126">
        <f t="shared" si="2"/>
        <v>2561.2916666666665</v>
      </c>
      <c r="EZ32" s="126">
        <f t="shared" si="2"/>
        <v>2552.1666666666665</v>
      </c>
      <c r="FA32" s="126">
        <f t="shared" si="2"/>
        <v>2545.4166666666665</v>
      </c>
      <c r="FB32" s="126">
        <f t="shared" si="2"/>
        <v>2541.625</v>
      </c>
      <c r="FC32" s="126">
        <f t="shared" si="2"/>
        <v>2540.0416666666665</v>
      </c>
      <c r="FD32" s="126">
        <f t="shared" si="2"/>
        <v>2535.7083333333335</v>
      </c>
      <c r="FE32" s="126">
        <f t="shared" si="2"/>
        <v>2526.8333333333335</v>
      </c>
      <c r="FF32" s="126">
        <f t="shared" si="2"/>
        <v>2518.9166666666665</v>
      </c>
      <c r="FG32" s="126">
        <f t="shared" si="2"/>
        <v>2505.9166666666665</v>
      </c>
      <c r="FH32" s="126">
        <f t="shared" si="2"/>
        <v>2492.4166666666665</v>
      </c>
      <c r="FI32" s="126">
        <f t="shared" si="2"/>
        <v>2486.375</v>
      </c>
      <c r="FJ32" s="126">
        <f t="shared" si="2"/>
        <v>2477.125</v>
      </c>
      <c r="FK32" s="126">
        <f t="shared" si="2"/>
        <v>2470.125</v>
      </c>
      <c r="FL32" s="126">
        <f t="shared" si="2"/>
        <v>2467.1666666666665</v>
      </c>
      <c r="FM32" s="126">
        <f t="shared" si="2"/>
        <v>2459.0416666666665</v>
      </c>
      <c r="FN32" s="126">
        <f t="shared" si="2"/>
        <v>2455.0416666666665</v>
      </c>
      <c r="FO32" s="126">
        <f t="shared" si="2"/>
        <v>2457.8333333333335</v>
      </c>
      <c r="FP32" s="126">
        <f t="shared" si="2"/>
        <v>2447.3333333333335</v>
      </c>
      <c r="FQ32" s="126">
        <f t="shared" si="2"/>
        <v>2436.5833333333335</v>
      </c>
      <c r="FR32" s="126">
        <f t="shared" si="2"/>
        <v>2424.2916666666665</v>
      </c>
      <c r="FS32" s="126">
        <f t="shared" si="2"/>
        <v>2408.375</v>
      </c>
      <c r="FT32" s="126">
        <f t="shared" si="2"/>
        <v>2403.375</v>
      </c>
      <c r="FU32" s="126">
        <f t="shared" si="2"/>
        <v>2394.4583333333335</v>
      </c>
      <c r="FV32" s="126">
        <f t="shared" si="2"/>
        <v>2384.9583333333335</v>
      </c>
      <c r="FW32" s="126">
        <f t="shared" si="2"/>
        <v>2376.0416666666665</v>
      </c>
      <c r="FX32" s="126">
        <f t="shared" si="2"/>
        <v>2366.9166666666665</v>
      </c>
      <c r="FY32" s="126">
        <f t="shared" si="2"/>
        <v>2369.2083333333335</v>
      </c>
      <c r="FZ32" s="126">
        <f t="shared" si="2"/>
        <v>2362.0416666666665</v>
      </c>
      <c r="GA32" s="126">
        <f t="shared" si="2"/>
        <v>2353.75</v>
      </c>
      <c r="GB32" s="126">
        <f t="shared" si="2"/>
        <v>2338.2916666666665</v>
      </c>
      <c r="GC32" s="126">
        <f t="shared" si="2"/>
        <v>2326.7916666666665</v>
      </c>
      <c r="GD32" s="126">
        <f t="shared" si="2"/>
        <v>2317.0416666666665</v>
      </c>
      <c r="GE32" s="126">
        <f t="shared" si="2"/>
        <v>2310.2083333333335</v>
      </c>
      <c r="GF32" s="126">
        <f t="shared" si="2"/>
        <v>2302</v>
      </c>
      <c r="GG32" s="126">
        <f t="shared" si="2"/>
        <v>2289.5833333333335</v>
      </c>
      <c r="GH32" s="126">
        <f t="shared" si="2"/>
        <v>2291.5</v>
      </c>
      <c r="GI32" s="126">
        <f t="shared" si="2"/>
        <v>2287.5</v>
      </c>
      <c r="GJ32" s="126">
        <f t="shared" si="2"/>
        <v>2280.1666666666665</v>
      </c>
      <c r="GK32" s="126">
        <f t="shared" si="2"/>
        <v>2268.7083333333335</v>
      </c>
      <c r="GL32" s="126">
        <f t="shared" si="2"/>
        <v>2261.9166666666665</v>
      </c>
      <c r="GM32" s="126">
        <f t="shared" si="2"/>
        <v>2263.4166666666665</v>
      </c>
      <c r="GN32" s="126">
        <v>2261.125</v>
      </c>
      <c r="GO32" s="126">
        <v>2256.1666666666665</v>
      </c>
      <c r="GP32" s="126">
        <f aca="true" t="shared" si="3" ref="GP32:HH32">AVERAGE(GP7:GP30)</f>
        <v>2247.875</v>
      </c>
      <c r="GQ32" s="126">
        <f t="shared" si="3"/>
        <v>2253.2916666666665</v>
      </c>
      <c r="GR32" s="126">
        <f t="shared" si="3"/>
        <v>2245</v>
      </c>
      <c r="GS32" s="126">
        <f t="shared" si="3"/>
        <v>2234.375</v>
      </c>
      <c r="GT32" s="126">
        <f t="shared" si="3"/>
        <v>2229.3333333333335</v>
      </c>
      <c r="GU32" s="126">
        <f t="shared" si="3"/>
        <v>2222.5</v>
      </c>
      <c r="GV32" s="126">
        <f t="shared" si="3"/>
        <v>2219</v>
      </c>
      <c r="GW32" s="126">
        <f t="shared" si="3"/>
        <v>2210.6666666666665</v>
      </c>
      <c r="GX32" s="126">
        <f t="shared" si="3"/>
        <v>2205.0416666666665</v>
      </c>
      <c r="GY32" s="126">
        <f t="shared" si="3"/>
        <v>2202.875</v>
      </c>
      <c r="GZ32" s="126">
        <f t="shared" si="3"/>
        <v>2193.5833333333335</v>
      </c>
      <c r="HA32" s="126">
        <f t="shared" si="3"/>
        <v>2291.1666666666665</v>
      </c>
      <c r="HB32" s="126">
        <f t="shared" si="3"/>
        <v>2182.875</v>
      </c>
      <c r="HC32" s="126">
        <f t="shared" si="3"/>
        <v>2179.375</v>
      </c>
      <c r="HD32" s="126">
        <f t="shared" si="3"/>
        <v>2173.0833333333335</v>
      </c>
      <c r="HE32" s="126">
        <f t="shared" si="3"/>
        <v>2175.2083333333335</v>
      </c>
      <c r="HF32" s="126">
        <f t="shared" si="3"/>
        <v>2170.1666666666665</v>
      </c>
      <c r="HG32" s="126">
        <f t="shared" si="3"/>
        <v>2152.625</v>
      </c>
      <c r="HH32" s="126">
        <f t="shared" si="3"/>
        <v>2140.5416666666665</v>
      </c>
      <c r="HI32" s="126">
        <f aca="true" t="shared" si="4" ref="HI32:IO32">AVERAGE(HI7:HI30)</f>
        <v>2121.8333333333335</v>
      </c>
      <c r="HJ32" s="126">
        <f t="shared" si="4"/>
        <v>2117.4583333333335</v>
      </c>
      <c r="HK32" s="126">
        <f t="shared" si="4"/>
        <v>2007.7083333333333</v>
      </c>
      <c r="HL32" s="126">
        <f t="shared" si="4"/>
        <v>2052.5</v>
      </c>
      <c r="HM32" s="126">
        <f t="shared" si="4"/>
        <v>2048.8333333333335</v>
      </c>
      <c r="HN32" s="126">
        <f t="shared" si="4"/>
        <v>2020.75</v>
      </c>
      <c r="HO32" s="126">
        <f t="shared" si="4"/>
        <v>1992.6666666666667</v>
      </c>
      <c r="HP32" s="126">
        <f t="shared" si="4"/>
        <v>2002.4166666666667</v>
      </c>
      <c r="HQ32" s="126">
        <f t="shared" si="4"/>
        <v>2000.9583333333333</v>
      </c>
      <c r="HR32" s="126">
        <f t="shared" si="4"/>
        <v>2018.6666666666667</v>
      </c>
      <c r="HS32" s="126">
        <f t="shared" si="4"/>
        <v>2014.1666666666667</v>
      </c>
      <c r="HT32" s="126">
        <f t="shared" si="4"/>
        <v>2014.1666666666667</v>
      </c>
      <c r="HU32" s="126">
        <f t="shared" si="4"/>
        <v>2008.2083333333333</v>
      </c>
      <c r="HV32" s="126">
        <f t="shared" si="4"/>
        <v>1997.75</v>
      </c>
      <c r="HW32" s="126">
        <f t="shared" si="4"/>
        <v>1983.25</v>
      </c>
      <c r="HX32" s="126">
        <f t="shared" si="4"/>
        <v>1921.7083333333333</v>
      </c>
      <c r="HY32" s="126">
        <f t="shared" si="4"/>
        <v>1912.6666666666667</v>
      </c>
      <c r="HZ32" s="126">
        <f t="shared" si="4"/>
        <v>1903.2083333333333</v>
      </c>
      <c r="IA32" s="126">
        <f t="shared" si="4"/>
        <v>1899.6666666666667</v>
      </c>
      <c r="IB32" s="126">
        <f t="shared" si="4"/>
        <v>1885</v>
      </c>
      <c r="IC32" s="126">
        <f t="shared" si="4"/>
        <v>1871.1666666666667</v>
      </c>
      <c r="ID32" s="126" t="e">
        <f t="shared" si="4"/>
        <v>#DIV/0!</v>
      </c>
      <c r="IE32" s="126" t="e">
        <f t="shared" si="4"/>
        <v>#DIV/0!</v>
      </c>
      <c r="IF32" s="126" t="e">
        <f t="shared" si="4"/>
        <v>#DIV/0!</v>
      </c>
      <c r="IG32" s="126" t="e">
        <f t="shared" si="4"/>
        <v>#DIV/0!</v>
      </c>
      <c r="IH32" s="126" t="e">
        <f t="shared" si="4"/>
        <v>#DIV/0!</v>
      </c>
      <c r="II32" s="126" t="e">
        <f t="shared" si="4"/>
        <v>#DIV/0!</v>
      </c>
      <c r="IJ32" s="126" t="e">
        <f t="shared" si="4"/>
        <v>#DIV/0!</v>
      </c>
      <c r="IK32" s="126" t="e">
        <f t="shared" si="4"/>
        <v>#DIV/0!</v>
      </c>
      <c r="IL32" s="126" t="e">
        <f t="shared" si="4"/>
        <v>#DIV/0!</v>
      </c>
      <c r="IM32" s="126" t="e">
        <f t="shared" si="4"/>
        <v>#DIV/0!</v>
      </c>
      <c r="IN32" s="126" t="e">
        <f t="shared" si="4"/>
        <v>#DIV/0!</v>
      </c>
      <c r="IO32" s="126" t="e">
        <f t="shared" si="4"/>
        <v>#DIV/0!</v>
      </c>
    </row>
    <row r="33" spans="2:249" ht="12.75">
      <c r="B33" s="33" t="s">
        <v>43</v>
      </c>
      <c r="C33" s="126">
        <f>SUM(C7:C30)</f>
        <v>81122</v>
      </c>
      <c r="D33" s="126">
        <f aca="true" t="shared" si="5" ref="D33:BO33">SUM(D7:D30)</f>
        <v>80766</v>
      </c>
      <c r="E33" s="126">
        <f t="shared" si="5"/>
        <v>0</v>
      </c>
      <c r="F33" s="126">
        <f t="shared" si="5"/>
        <v>0</v>
      </c>
      <c r="G33" s="126">
        <f t="shared" si="5"/>
        <v>0</v>
      </c>
      <c r="H33" s="126">
        <f t="shared" si="5"/>
        <v>0</v>
      </c>
      <c r="I33" s="126">
        <f t="shared" si="5"/>
        <v>81647</v>
      </c>
      <c r="J33" s="126">
        <f t="shared" si="5"/>
        <v>80816</v>
      </c>
      <c r="K33" s="126">
        <f t="shared" si="5"/>
        <v>0</v>
      </c>
      <c r="L33" s="126">
        <f t="shared" si="5"/>
        <v>81435</v>
      </c>
      <c r="M33" s="126">
        <f t="shared" si="5"/>
        <v>80491</v>
      </c>
      <c r="N33" s="126">
        <f t="shared" si="5"/>
        <v>0</v>
      </c>
      <c r="O33" s="126">
        <f t="shared" si="5"/>
        <v>81436</v>
      </c>
      <c r="P33" s="126">
        <f t="shared" si="5"/>
        <v>81253</v>
      </c>
      <c r="Q33" s="126">
        <f t="shared" si="5"/>
        <v>0</v>
      </c>
      <c r="R33" s="126">
        <f t="shared" si="5"/>
        <v>0</v>
      </c>
      <c r="S33" s="126">
        <f t="shared" si="5"/>
        <v>0</v>
      </c>
      <c r="T33" s="126">
        <f t="shared" si="5"/>
        <v>0</v>
      </c>
      <c r="U33" s="126">
        <f t="shared" si="5"/>
        <v>79889</v>
      </c>
      <c r="V33" s="126">
        <f t="shared" si="5"/>
        <v>79836</v>
      </c>
      <c r="W33" s="126">
        <f t="shared" si="5"/>
        <v>80151</v>
      </c>
      <c r="X33" s="126">
        <f t="shared" si="5"/>
        <v>79565</v>
      </c>
      <c r="Y33" s="126">
        <f t="shared" si="5"/>
        <v>79250</v>
      </c>
      <c r="Z33" s="126">
        <f t="shared" si="5"/>
        <v>79168</v>
      </c>
      <c r="AA33" s="126">
        <f t="shared" si="5"/>
        <v>78710</v>
      </c>
      <c r="AB33" s="126">
        <f t="shared" si="5"/>
        <v>78507</v>
      </c>
      <c r="AC33" s="126">
        <f t="shared" si="5"/>
        <v>78263</v>
      </c>
      <c r="AD33" s="126">
        <f t="shared" si="5"/>
        <v>77763</v>
      </c>
      <c r="AE33" s="126">
        <f t="shared" si="5"/>
        <v>77455</v>
      </c>
      <c r="AF33" s="126">
        <f t="shared" si="5"/>
        <v>77238</v>
      </c>
      <c r="AG33" s="126">
        <f t="shared" si="5"/>
        <v>76814</v>
      </c>
      <c r="AH33" s="126">
        <f t="shared" si="5"/>
        <v>76228</v>
      </c>
      <c r="AI33" s="126">
        <f t="shared" si="5"/>
        <v>75665</v>
      </c>
      <c r="AJ33" s="126">
        <f t="shared" si="5"/>
        <v>75187</v>
      </c>
      <c r="AK33" s="126">
        <f t="shared" si="5"/>
        <v>74922</v>
      </c>
      <c r="AL33" s="126">
        <f t="shared" si="5"/>
        <v>74616</v>
      </c>
      <c r="AM33" s="126">
        <f t="shared" si="5"/>
        <v>73835</v>
      </c>
      <c r="AN33" s="126">
        <f t="shared" si="5"/>
        <v>73805</v>
      </c>
      <c r="AO33" s="126">
        <f t="shared" si="5"/>
        <v>73991</v>
      </c>
      <c r="AP33" s="126">
        <f t="shared" si="5"/>
        <v>73596</v>
      </c>
      <c r="AQ33" s="126">
        <f t="shared" si="5"/>
        <v>73927</v>
      </c>
      <c r="AR33" s="126">
        <f t="shared" si="5"/>
        <v>73997</v>
      </c>
      <c r="AS33" s="126">
        <f t="shared" si="5"/>
        <v>73507</v>
      </c>
      <c r="AT33" s="126">
        <f t="shared" si="5"/>
        <v>73380</v>
      </c>
      <c r="AU33" s="126">
        <f t="shared" si="5"/>
        <v>73469</v>
      </c>
      <c r="AV33" s="126">
        <f t="shared" si="5"/>
        <v>73349</v>
      </c>
      <c r="AW33" s="126">
        <f t="shared" si="5"/>
        <v>73316</v>
      </c>
      <c r="AX33" s="126">
        <f t="shared" si="5"/>
        <v>72960</v>
      </c>
      <c r="AY33" s="126">
        <f t="shared" si="5"/>
        <v>72978</v>
      </c>
      <c r="AZ33" s="126">
        <f t="shared" si="5"/>
        <v>73080</v>
      </c>
      <c r="BA33" s="126">
        <f t="shared" si="5"/>
        <v>72904</v>
      </c>
      <c r="BB33" s="126">
        <f t="shared" si="5"/>
        <v>73139</v>
      </c>
      <c r="BC33" s="126">
        <f t="shared" si="5"/>
        <v>73576</v>
      </c>
      <c r="BD33" s="126">
        <f t="shared" si="5"/>
        <v>73463</v>
      </c>
      <c r="BE33" s="126">
        <f t="shared" si="5"/>
        <v>73596</v>
      </c>
      <c r="BF33" s="126">
        <f t="shared" si="5"/>
        <v>73596</v>
      </c>
      <c r="BG33" s="126">
        <f t="shared" si="5"/>
        <v>73838</v>
      </c>
      <c r="BH33" s="126">
        <f t="shared" si="5"/>
        <v>73187</v>
      </c>
      <c r="BI33" s="126">
        <f t="shared" si="5"/>
        <v>73586</v>
      </c>
      <c r="BJ33" s="126">
        <f t="shared" si="5"/>
        <v>73488</v>
      </c>
      <c r="BK33" s="126">
        <f t="shared" si="5"/>
        <v>73332</v>
      </c>
      <c r="BL33" s="126">
        <f t="shared" si="5"/>
        <v>73511</v>
      </c>
      <c r="BM33" s="126">
        <f t="shared" si="5"/>
        <v>73693</v>
      </c>
      <c r="BN33" s="126">
        <f t="shared" si="5"/>
        <v>73315</v>
      </c>
      <c r="BO33" s="126">
        <f t="shared" si="5"/>
        <v>72642</v>
      </c>
      <c r="BP33" s="126">
        <f aca="true" t="shared" si="6" ref="BP33:EA33">SUM(BP7:BP30)</f>
        <v>73575</v>
      </c>
      <c r="BQ33" s="126">
        <f t="shared" si="6"/>
        <v>73698</v>
      </c>
      <c r="BR33" s="126">
        <f t="shared" si="6"/>
        <v>73564</v>
      </c>
      <c r="BS33" s="126">
        <f t="shared" si="6"/>
        <v>72954</v>
      </c>
      <c r="BT33" s="126">
        <f t="shared" si="6"/>
        <v>73049</v>
      </c>
      <c r="BU33" s="126">
        <f t="shared" si="6"/>
        <v>72925</v>
      </c>
      <c r="BV33" s="126">
        <f t="shared" si="6"/>
        <v>72882</v>
      </c>
      <c r="BW33" s="126">
        <f t="shared" si="6"/>
        <v>72822</v>
      </c>
      <c r="BX33" s="126">
        <f t="shared" si="6"/>
        <v>72697</v>
      </c>
      <c r="BY33" s="126">
        <f t="shared" si="6"/>
        <v>72723</v>
      </c>
      <c r="BZ33" s="126">
        <f t="shared" si="6"/>
        <v>72737</v>
      </c>
      <c r="CA33" s="126">
        <f t="shared" si="6"/>
        <v>72565</v>
      </c>
      <c r="CB33" s="126">
        <f t="shared" si="6"/>
        <v>71740</v>
      </c>
      <c r="CC33" s="126">
        <f t="shared" si="6"/>
        <v>72627</v>
      </c>
      <c r="CD33" s="126">
        <f t="shared" si="6"/>
        <v>72344</v>
      </c>
      <c r="CE33" s="126">
        <f t="shared" si="6"/>
        <v>71861</v>
      </c>
      <c r="CF33" s="126">
        <f t="shared" si="6"/>
        <v>72057</v>
      </c>
      <c r="CG33" s="126">
        <f t="shared" si="6"/>
        <v>72026</v>
      </c>
      <c r="CH33" s="126">
        <f t="shared" si="6"/>
        <v>71320</v>
      </c>
      <c r="CI33" s="126">
        <f t="shared" si="6"/>
        <v>70077</v>
      </c>
      <c r="CJ33" s="126">
        <f t="shared" si="6"/>
        <v>69942</v>
      </c>
      <c r="CK33" s="126">
        <f t="shared" si="6"/>
        <v>70186</v>
      </c>
      <c r="CL33" s="126">
        <f t="shared" si="6"/>
        <v>70603</v>
      </c>
      <c r="CM33" s="126">
        <f t="shared" si="6"/>
        <v>70526</v>
      </c>
      <c r="CN33" s="126">
        <f t="shared" si="6"/>
        <v>70125</v>
      </c>
      <c r="CO33" s="126">
        <f t="shared" si="6"/>
        <v>69927</v>
      </c>
      <c r="CP33" s="126">
        <f t="shared" si="6"/>
        <v>69431</v>
      </c>
      <c r="CQ33" s="126">
        <f t="shared" si="6"/>
        <v>68930</v>
      </c>
      <c r="CR33" s="126">
        <f t="shared" si="6"/>
        <v>69573</v>
      </c>
      <c r="CS33" s="126">
        <f t="shared" si="6"/>
        <v>68712</v>
      </c>
      <c r="CT33" s="126">
        <f t="shared" si="6"/>
        <v>68625</v>
      </c>
      <c r="CU33" s="126">
        <f t="shared" si="6"/>
        <v>68018</v>
      </c>
      <c r="CV33" s="126">
        <f t="shared" si="6"/>
        <v>68146</v>
      </c>
      <c r="CW33" s="126">
        <f t="shared" si="6"/>
        <v>68151</v>
      </c>
      <c r="CX33" s="126">
        <f t="shared" si="6"/>
        <v>68026</v>
      </c>
      <c r="CY33" s="126">
        <f t="shared" si="6"/>
        <v>67978</v>
      </c>
      <c r="CZ33" s="126">
        <f t="shared" si="6"/>
        <v>68059</v>
      </c>
      <c r="DA33" s="126">
        <f t="shared" si="6"/>
        <v>67835</v>
      </c>
      <c r="DB33" s="126">
        <f t="shared" si="6"/>
        <v>67784</v>
      </c>
      <c r="DC33" s="126">
        <f t="shared" si="6"/>
        <v>67461</v>
      </c>
      <c r="DD33" s="126">
        <f t="shared" si="6"/>
        <v>67165</v>
      </c>
      <c r="DE33" s="126">
        <f t="shared" si="6"/>
        <v>67115</v>
      </c>
      <c r="DF33" s="126">
        <f t="shared" si="6"/>
        <v>66901</v>
      </c>
      <c r="DG33" s="126">
        <f t="shared" si="6"/>
        <v>66790</v>
      </c>
      <c r="DH33" s="126">
        <f t="shared" si="6"/>
        <v>66682</v>
      </c>
      <c r="DI33" s="126">
        <f t="shared" si="6"/>
        <v>66461</v>
      </c>
      <c r="DJ33" s="126">
        <f t="shared" si="6"/>
        <v>66339.00000000001</v>
      </c>
      <c r="DK33" s="126">
        <f t="shared" si="6"/>
        <v>66407.77777777778</v>
      </c>
      <c r="DL33" s="126">
        <f t="shared" si="6"/>
        <v>66441.70370370371</v>
      </c>
      <c r="DM33" s="126">
        <f t="shared" si="6"/>
        <v>66226</v>
      </c>
      <c r="DN33" s="126">
        <f t="shared" si="6"/>
        <v>65946</v>
      </c>
      <c r="DO33" s="126">
        <f t="shared" si="6"/>
        <v>65873</v>
      </c>
      <c r="DP33" s="126">
        <f t="shared" si="6"/>
        <v>65792</v>
      </c>
      <c r="DQ33" s="126">
        <f t="shared" si="6"/>
        <v>65675</v>
      </c>
      <c r="DR33" s="126">
        <f t="shared" si="6"/>
        <v>65833</v>
      </c>
      <c r="DS33" s="126">
        <f t="shared" si="6"/>
        <v>65716</v>
      </c>
      <c r="DT33" s="126">
        <f t="shared" si="6"/>
        <v>65695</v>
      </c>
      <c r="DU33" s="126">
        <f t="shared" si="6"/>
        <v>65656</v>
      </c>
      <c r="DV33" s="126">
        <f t="shared" si="6"/>
        <v>65682</v>
      </c>
      <c r="DW33" s="126">
        <f t="shared" si="6"/>
        <v>65510</v>
      </c>
      <c r="DX33" s="126">
        <f t="shared" si="6"/>
        <v>65606</v>
      </c>
      <c r="DY33" s="126">
        <f t="shared" si="6"/>
        <v>65589</v>
      </c>
      <c r="DZ33" s="126">
        <f t="shared" si="6"/>
        <v>65656</v>
      </c>
      <c r="EA33" s="126">
        <f t="shared" si="6"/>
        <v>65970</v>
      </c>
      <c r="EB33" s="126">
        <f aca="true" t="shared" si="7" ref="EB33:GM33">SUM(EB7:EB30)</f>
        <v>66059</v>
      </c>
      <c r="EC33" s="126">
        <f t="shared" si="7"/>
        <v>66205</v>
      </c>
      <c r="ED33" s="126">
        <f t="shared" si="7"/>
        <v>66438</v>
      </c>
      <c r="EE33" s="126">
        <f t="shared" si="7"/>
        <v>66266</v>
      </c>
      <c r="EF33" s="126">
        <f t="shared" si="7"/>
        <v>66030</v>
      </c>
      <c r="EG33" s="126">
        <f t="shared" si="7"/>
        <v>65751</v>
      </c>
      <c r="EH33" s="126">
        <f t="shared" si="7"/>
        <v>65751</v>
      </c>
      <c r="EI33" s="126">
        <f t="shared" si="7"/>
        <v>65407</v>
      </c>
      <c r="EJ33" s="126">
        <f t="shared" si="7"/>
        <v>64851</v>
      </c>
      <c r="EK33" s="126">
        <f t="shared" si="7"/>
        <v>64714</v>
      </c>
      <c r="EL33" s="126">
        <f t="shared" si="7"/>
        <v>64590</v>
      </c>
      <c r="EM33" s="126">
        <f t="shared" si="7"/>
        <v>64551</v>
      </c>
      <c r="EN33" s="126">
        <f t="shared" si="7"/>
        <v>64218</v>
      </c>
      <c r="EO33" s="126">
        <f t="shared" si="7"/>
        <v>64150</v>
      </c>
      <c r="EP33" s="126">
        <f t="shared" si="7"/>
        <v>63899</v>
      </c>
      <c r="EQ33" s="126">
        <f t="shared" si="7"/>
        <v>63858</v>
      </c>
      <c r="ER33" s="126">
        <f t="shared" si="7"/>
        <v>65050</v>
      </c>
      <c r="ES33" s="126">
        <f t="shared" si="7"/>
        <v>63284</v>
      </c>
      <c r="ET33" s="126">
        <f t="shared" si="7"/>
        <v>62917</v>
      </c>
      <c r="EU33" s="126">
        <f t="shared" si="7"/>
        <v>62820</v>
      </c>
      <c r="EV33" s="126">
        <f t="shared" si="7"/>
        <v>62443</v>
      </c>
      <c r="EW33" s="126">
        <f t="shared" si="7"/>
        <v>62161</v>
      </c>
      <c r="EX33" s="126">
        <f t="shared" si="7"/>
        <v>61617</v>
      </c>
      <c r="EY33" s="126">
        <f t="shared" si="7"/>
        <v>61471</v>
      </c>
      <c r="EZ33" s="126">
        <f t="shared" si="7"/>
        <v>61252</v>
      </c>
      <c r="FA33" s="126">
        <f t="shared" si="7"/>
        <v>61090</v>
      </c>
      <c r="FB33" s="126">
        <f t="shared" si="7"/>
        <v>60999</v>
      </c>
      <c r="FC33" s="126">
        <f t="shared" si="7"/>
        <v>60961</v>
      </c>
      <c r="FD33" s="126">
        <f t="shared" si="7"/>
        <v>60857</v>
      </c>
      <c r="FE33" s="126">
        <f t="shared" si="7"/>
        <v>60644</v>
      </c>
      <c r="FF33" s="126">
        <f t="shared" si="7"/>
        <v>60454</v>
      </c>
      <c r="FG33" s="126">
        <f t="shared" si="7"/>
        <v>60142</v>
      </c>
      <c r="FH33" s="126">
        <f t="shared" si="7"/>
        <v>59818</v>
      </c>
      <c r="FI33" s="126">
        <f t="shared" si="7"/>
        <v>59673</v>
      </c>
      <c r="FJ33" s="126">
        <f t="shared" si="7"/>
        <v>59451</v>
      </c>
      <c r="FK33" s="126">
        <f t="shared" si="7"/>
        <v>59283</v>
      </c>
      <c r="FL33" s="126">
        <f t="shared" si="7"/>
        <v>59212</v>
      </c>
      <c r="FM33" s="126">
        <f t="shared" si="7"/>
        <v>59017</v>
      </c>
      <c r="FN33" s="126">
        <f t="shared" si="7"/>
        <v>58921</v>
      </c>
      <c r="FO33" s="126">
        <f t="shared" si="7"/>
        <v>58988</v>
      </c>
      <c r="FP33" s="126">
        <f t="shared" si="7"/>
        <v>58736</v>
      </c>
      <c r="FQ33" s="126">
        <f t="shared" si="7"/>
        <v>58478</v>
      </c>
      <c r="FR33" s="126">
        <f t="shared" si="7"/>
        <v>58183</v>
      </c>
      <c r="FS33" s="126">
        <f t="shared" si="7"/>
        <v>57801</v>
      </c>
      <c r="FT33" s="126">
        <f t="shared" si="7"/>
        <v>57681</v>
      </c>
      <c r="FU33" s="126">
        <f t="shared" si="7"/>
        <v>57467</v>
      </c>
      <c r="FV33" s="126">
        <f t="shared" si="7"/>
        <v>57239</v>
      </c>
      <c r="FW33" s="126">
        <f t="shared" si="7"/>
        <v>57025</v>
      </c>
      <c r="FX33" s="126">
        <f t="shared" si="7"/>
        <v>56806</v>
      </c>
      <c r="FY33" s="126">
        <f t="shared" si="7"/>
        <v>56861</v>
      </c>
      <c r="FZ33" s="126">
        <f t="shared" si="7"/>
        <v>56689</v>
      </c>
      <c r="GA33" s="126">
        <f t="shared" si="7"/>
        <v>56490</v>
      </c>
      <c r="GB33" s="126">
        <f t="shared" si="7"/>
        <v>56119</v>
      </c>
      <c r="GC33" s="126">
        <f t="shared" si="7"/>
        <v>55843</v>
      </c>
      <c r="GD33" s="126">
        <f t="shared" si="7"/>
        <v>55609</v>
      </c>
      <c r="GE33" s="126">
        <f t="shared" si="7"/>
        <v>55445</v>
      </c>
      <c r="GF33" s="126">
        <f t="shared" si="7"/>
        <v>55248</v>
      </c>
      <c r="GG33" s="126">
        <f t="shared" si="7"/>
        <v>54950</v>
      </c>
      <c r="GH33" s="126">
        <f t="shared" si="7"/>
        <v>54996</v>
      </c>
      <c r="GI33" s="126">
        <f t="shared" si="7"/>
        <v>54900</v>
      </c>
      <c r="GJ33" s="126">
        <f t="shared" si="7"/>
        <v>54724</v>
      </c>
      <c r="GK33" s="126">
        <f t="shared" si="7"/>
        <v>54449</v>
      </c>
      <c r="GL33" s="126">
        <f t="shared" si="7"/>
        <v>54286</v>
      </c>
      <c r="GM33" s="126">
        <f t="shared" si="7"/>
        <v>54322</v>
      </c>
      <c r="GN33" s="126">
        <v>54267</v>
      </c>
      <c r="GO33" s="126">
        <v>54148</v>
      </c>
      <c r="GP33" s="126">
        <f aca="true" t="shared" si="8" ref="GP33:HH33">SUM(GP7:GP30)</f>
        <v>53949</v>
      </c>
      <c r="GQ33" s="126">
        <f t="shared" si="8"/>
        <v>54079</v>
      </c>
      <c r="GR33" s="126">
        <f t="shared" si="8"/>
        <v>53880</v>
      </c>
      <c r="GS33" s="126">
        <f t="shared" si="8"/>
        <v>53625</v>
      </c>
      <c r="GT33" s="126">
        <f t="shared" si="8"/>
        <v>53504</v>
      </c>
      <c r="GU33" s="126">
        <f t="shared" si="8"/>
        <v>53340</v>
      </c>
      <c r="GV33" s="126">
        <f t="shared" si="8"/>
        <v>53256</v>
      </c>
      <c r="GW33" s="126">
        <f t="shared" si="8"/>
        <v>53056</v>
      </c>
      <c r="GX33" s="126">
        <f t="shared" si="8"/>
        <v>52921</v>
      </c>
      <c r="GY33" s="126">
        <f t="shared" si="8"/>
        <v>52869</v>
      </c>
      <c r="GZ33" s="126">
        <f t="shared" si="8"/>
        <v>52646</v>
      </c>
      <c r="HA33" s="126">
        <f t="shared" si="8"/>
        <v>54988</v>
      </c>
      <c r="HB33" s="126">
        <f t="shared" si="8"/>
        <v>52389</v>
      </c>
      <c r="HC33" s="126">
        <f t="shared" si="8"/>
        <v>52305</v>
      </c>
      <c r="HD33" s="126">
        <f t="shared" si="8"/>
        <v>52154</v>
      </c>
      <c r="HE33" s="126">
        <f t="shared" si="8"/>
        <v>52205</v>
      </c>
      <c r="HF33" s="126">
        <f t="shared" si="8"/>
        <v>52084</v>
      </c>
      <c r="HG33" s="126">
        <f t="shared" si="8"/>
        <v>51663</v>
      </c>
      <c r="HH33" s="126">
        <f t="shared" si="8"/>
        <v>51373</v>
      </c>
      <c r="HI33" s="126">
        <f aca="true" t="shared" si="9" ref="HI33:IO33">SUM(HI7:HI30)</f>
        <v>50924</v>
      </c>
      <c r="HJ33" s="126">
        <f t="shared" si="9"/>
        <v>50819</v>
      </c>
      <c r="HK33" s="126">
        <f t="shared" si="9"/>
        <v>48185</v>
      </c>
      <c r="HL33" s="126">
        <f t="shared" si="9"/>
        <v>49260</v>
      </c>
      <c r="HM33" s="126">
        <f t="shared" si="9"/>
        <v>49172</v>
      </c>
      <c r="HN33" s="126">
        <f t="shared" si="9"/>
        <v>48498</v>
      </c>
      <c r="HO33" s="126">
        <f t="shared" si="9"/>
        <v>47824</v>
      </c>
      <c r="HP33" s="126">
        <f t="shared" si="9"/>
        <v>48058</v>
      </c>
      <c r="HQ33" s="126">
        <f t="shared" si="9"/>
        <v>48023</v>
      </c>
      <c r="HR33" s="126">
        <f t="shared" si="9"/>
        <v>48448</v>
      </c>
      <c r="HS33" s="126">
        <f t="shared" si="9"/>
        <v>48340</v>
      </c>
      <c r="HT33" s="126">
        <f t="shared" si="9"/>
        <v>48340</v>
      </c>
      <c r="HU33" s="126">
        <f t="shared" si="9"/>
        <v>48197</v>
      </c>
      <c r="HV33" s="126">
        <f t="shared" si="9"/>
        <v>47946</v>
      </c>
      <c r="HW33" s="126">
        <f t="shared" si="9"/>
        <v>47598</v>
      </c>
      <c r="HX33" s="126">
        <f t="shared" si="9"/>
        <v>46121</v>
      </c>
      <c r="HY33" s="126">
        <f t="shared" si="9"/>
        <v>45904</v>
      </c>
      <c r="HZ33" s="126">
        <f t="shared" si="9"/>
        <v>45677</v>
      </c>
      <c r="IA33" s="126">
        <f t="shared" si="9"/>
        <v>45592</v>
      </c>
      <c r="IB33" s="126">
        <f t="shared" si="9"/>
        <v>45240</v>
      </c>
      <c r="IC33" s="126">
        <f t="shared" si="9"/>
        <v>44908</v>
      </c>
      <c r="ID33" s="126">
        <f t="shared" si="9"/>
        <v>0</v>
      </c>
      <c r="IE33" s="126">
        <f t="shared" si="9"/>
        <v>0</v>
      </c>
      <c r="IF33" s="126">
        <f t="shared" si="9"/>
        <v>0</v>
      </c>
      <c r="IG33" s="126">
        <f t="shared" si="9"/>
        <v>0</v>
      </c>
      <c r="IH33" s="126">
        <f t="shared" si="9"/>
        <v>0</v>
      </c>
      <c r="II33" s="126">
        <f t="shared" si="9"/>
        <v>0</v>
      </c>
      <c r="IJ33" s="126">
        <f t="shared" si="9"/>
        <v>0</v>
      </c>
      <c r="IK33" s="126">
        <f t="shared" si="9"/>
        <v>0</v>
      </c>
      <c r="IL33" s="126">
        <f t="shared" si="9"/>
        <v>0</v>
      </c>
      <c r="IM33" s="126">
        <f t="shared" si="9"/>
        <v>0</v>
      </c>
      <c r="IN33" s="126">
        <f t="shared" si="9"/>
        <v>0</v>
      </c>
      <c r="IO33" s="126">
        <f t="shared" si="9"/>
        <v>0</v>
      </c>
    </row>
    <row r="34" spans="1:249" ht="12.75">
      <c r="A34" s="3"/>
      <c r="B34" s="7" t="s">
        <v>38</v>
      </c>
      <c r="C34" s="123"/>
      <c r="D34" s="127"/>
      <c r="E34" s="128">
        <v>1</v>
      </c>
      <c r="F34" s="128" t="e">
        <v>#DIV/0!</v>
      </c>
      <c r="G34" s="128" t="e">
        <v>#DIV/0!</v>
      </c>
      <c r="H34" s="128" t="e">
        <v>#DIV/0!</v>
      </c>
      <c r="I34" s="128" t="e">
        <v>#DIV/0!</v>
      </c>
      <c r="J34" s="128">
        <v>0.010177961223315003</v>
      </c>
      <c r="K34" s="128">
        <v>1</v>
      </c>
      <c r="L34" s="128" t="e">
        <v>#DIV/0!</v>
      </c>
      <c r="M34" s="128">
        <v>0.011592067292933014</v>
      </c>
      <c r="N34" s="128">
        <v>1</v>
      </c>
      <c r="O34" s="128" t="e">
        <v>#DIV/0!</v>
      </c>
      <c r="P34" s="128">
        <v>0.00224716341667076</v>
      </c>
      <c r="Q34" s="128">
        <v>1</v>
      </c>
      <c r="R34" s="128" t="e">
        <v>#DIV/0!</v>
      </c>
      <c r="S34" s="128" t="e">
        <v>#DIV/0!</v>
      </c>
      <c r="T34" s="128" t="e">
        <v>#DIV/0!</v>
      </c>
      <c r="U34" s="128" t="e">
        <v>#DIV/0!</v>
      </c>
      <c r="V34" s="128">
        <v>0.0006634204959381141</v>
      </c>
      <c r="W34" s="128">
        <v>-0.0039455884563354875</v>
      </c>
      <c r="X34" s="128">
        <v>0.007311200109792766</v>
      </c>
      <c r="Y34" s="128">
        <v>0.003959027210456859</v>
      </c>
      <c r="Z34" s="128">
        <v>0.0010347003154574132</v>
      </c>
      <c r="AA34" s="128">
        <v>0.005785165723524656</v>
      </c>
      <c r="AB34" s="128">
        <v>0.002579087790623809</v>
      </c>
      <c r="AC34" s="128">
        <v>0.003108003108003108</v>
      </c>
      <c r="AD34" s="128">
        <v>0.006388714973870156</v>
      </c>
      <c r="AE34" s="128">
        <v>0.003960752542983167</v>
      </c>
      <c r="AF34" s="128">
        <v>0.0028016267510167195</v>
      </c>
      <c r="AG34" s="128">
        <v>0.00548952588104301</v>
      </c>
      <c r="AH34" s="128">
        <v>0.0076288176634467676</v>
      </c>
      <c r="AI34" s="128">
        <v>0.007385737524269297</v>
      </c>
      <c r="AJ34" s="128">
        <v>0.006317319764752528</v>
      </c>
      <c r="AK34" s="128">
        <v>0.00352454546663652</v>
      </c>
      <c r="AL34" s="128">
        <v>0.0040842476175222235</v>
      </c>
      <c r="AM34" s="128">
        <v>0.01046692398413209</v>
      </c>
      <c r="AN34" s="128">
        <v>0.0004063113699465023</v>
      </c>
      <c r="AO34" s="128">
        <v>-0.0025201544610798728</v>
      </c>
      <c r="AP34" s="128">
        <v>0.0053384871132975634</v>
      </c>
      <c r="AQ34" s="128">
        <v>-0.004497527039513017</v>
      </c>
      <c r="AR34" s="128">
        <v>-0.000946880030300161</v>
      </c>
      <c r="AS34" s="128">
        <v>0.006621890076624728</v>
      </c>
      <c r="AT34" s="128">
        <v>0.0017277266110710544</v>
      </c>
      <c r="AU34" s="128">
        <v>-0.0012128645407467975</v>
      </c>
      <c r="AV34" s="128">
        <v>0.0016333419537492002</v>
      </c>
      <c r="AW34" s="128">
        <v>0.0004499038841702</v>
      </c>
      <c r="AX34" s="128">
        <v>0.004855693163838726</v>
      </c>
      <c r="AY34" s="128">
        <v>-0.0002467105263157895</v>
      </c>
      <c r="AZ34" s="128">
        <v>-0.0013976814930527009</v>
      </c>
      <c r="BA34" s="128">
        <v>0.00240831964969896</v>
      </c>
      <c r="BB34" s="128">
        <v>-0.0032234170964556127</v>
      </c>
      <c r="BC34" s="128">
        <v>-0.005974924458907013</v>
      </c>
      <c r="BD34" s="128">
        <v>0.0015358269000761119</v>
      </c>
      <c r="BE34" s="128">
        <v>-0.0018104351850591455</v>
      </c>
      <c r="BF34" s="128">
        <v>0</v>
      </c>
      <c r="BG34" s="128">
        <v>-0.0032882221859883687</v>
      </c>
      <c r="BH34" s="128">
        <v>0.008816598499417645</v>
      </c>
      <c r="BI34" s="128">
        <v>-0.005451787885826718</v>
      </c>
      <c r="BJ34" s="128">
        <v>0.0013317750659092762</v>
      </c>
      <c r="BK34" s="128">
        <v>0.002122795558458524</v>
      </c>
      <c r="BL34" s="128">
        <v>-0.002440953471881307</v>
      </c>
      <c r="BM34" s="128">
        <v>-0.0024758199453143066</v>
      </c>
      <c r="BN34" s="128">
        <v>0.0051293881372721966</v>
      </c>
      <c r="BO34" s="128">
        <v>0.009179567619177521</v>
      </c>
      <c r="BP34" s="128">
        <v>-0.0128438093664822</v>
      </c>
      <c r="BQ34" s="128">
        <v>-0.001671763506625892</v>
      </c>
      <c r="BR34" s="128">
        <v>0.0018182311595972753</v>
      </c>
      <c r="BS34" s="128">
        <v>0.008292099396443913</v>
      </c>
      <c r="BT34" s="128">
        <v>-0.0013021904213614058</v>
      </c>
      <c r="BU34" s="128">
        <v>0.0016974907254034962</v>
      </c>
      <c r="BV34" s="128">
        <v>0.0005896468974974289</v>
      </c>
      <c r="BW34" s="128">
        <v>0.0008232485387338437</v>
      </c>
      <c r="BX34" s="128">
        <v>0.0017165142402021368</v>
      </c>
      <c r="BY34" s="128">
        <v>-0.0003576488713426964</v>
      </c>
      <c r="BZ34" s="128">
        <v>-0.0001925113100394648</v>
      </c>
      <c r="CA34" s="128">
        <v>0.002364683723551975</v>
      </c>
      <c r="CB34" s="128">
        <v>0.011369117343071729</v>
      </c>
      <c r="CC34" s="128">
        <v>-0.01236409255645386</v>
      </c>
      <c r="CD34" s="128">
        <v>0.0038966224682280694</v>
      </c>
      <c r="CE34" s="128">
        <v>0.006676434811456375</v>
      </c>
      <c r="CF34" s="128">
        <v>-0.002727487788925843</v>
      </c>
      <c r="CG34" s="128">
        <v>0.0004302149687053305</v>
      </c>
      <c r="CH34" s="128">
        <v>0.009802015938688806</v>
      </c>
      <c r="CI34" s="128">
        <v>0.017428491306786316</v>
      </c>
      <c r="CJ34" s="128">
        <v>0.0019264523310073205</v>
      </c>
      <c r="CK34" s="128">
        <v>-0.0034886048440136114</v>
      </c>
      <c r="CL34" s="128">
        <v>-0.005941355825948195</v>
      </c>
      <c r="CM34" s="128">
        <v>0.0010906052150758466</v>
      </c>
      <c r="CN34" s="128">
        <v>0.005685846354535916</v>
      </c>
      <c r="CO34" s="128">
        <v>0.002823529411764706</v>
      </c>
      <c r="CP34" s="128">
        <v>0.007093111387589915</v>
      </c>
      <c r="CQ34" s="128">
        <v>0.007215796978294998</v>
      </c>
      <c r="CR34" s="128">
        <v>-0.009328304076599448</v>
      </c>
      <c r="CS34" s="128">
        <v>0.012375490492001207</v>
      </c>
      <c r="CT34" s="128">
        <v>0.0012661543835137967</v>
      </c>
      <c r="CU34" s="128">
        <v>0.008845173041894354</v>
      </c>
      <c r="CV34" s="128">
        <v>-0.001881854803140345</v>
      </c>
      <c r="CW34" s="128">
        <v>-7.337187802658996E-05</v>
      </c>
      <c r="CX34" s="128">
        <v>0.0018341623747267098</v>
      </c>
      <c r="CY34" s="128">
        <v>0.0007056125599035663</v>
      </c>
      <c r="CZ34" s="128">
        <v>-0.0011915619759333901</v>
      </c>
      <c r="DA34" s="128">
        <v>0.0032912619932705446</v>
      </c>
      <c r="DB34" s="128">
        <v>0.0007518242795017321</v>
      </c>
      <c r="DC34" s="128">
        <v>0.004765136315354656</v>
      </c>
      <c r="DD34" s="128">
        <v>0.004387720312476838</v>
      </c>
      <c r="DE34" s="128">
        <v>0.0007444353457902181</v>
      </c>
      <c r="DF34" s="128">
        <v>0.0031885569544811143</v>
      </c>
      <c r="DG34" s="128">
        <v>0.0016591680243942541</v>
      </c>
      <c r="DH34" s="128">
        <v>0.0016170085342117084</v>
      </c>
      <c r="DI34" s="192">
        <v>0.0033142377253231755</v>
      </c>
      <c r="DJ34" s="192">
        <v>0.0018356630204177705</v>
      </c>
      <c r="DK34" s="128">
        <v>-0.0010367623536346108</v>
      </c>
      <c r="DL34" s="128">
        <v>-0.0005108727781774943</v>
      </c>
      <c r="DM34" s="128">
        <v>0.003246510725637577</v>
      </c>
      <c r="DN34" s="128">
        <v>0.004227946727871229</v>
      </c>
      <c r="DO34" s="128">
        <v>0.0011069663057653232</v>
      </c>
      <c r="DP34" s="128">
        <v>0.0012296388505153857</v>
      </c>
      <c r="DQ34" s="128">
        <v>0.0017783317120622568</v>
      </c>
      <c r="DR34" s="128">
        <v>-0.0024057860677578987</v>
      </c>
      <c r="DS34" s="128">
        <v>0.0017772241884769038</v>
      </c>
      <c r="DT34" s="128">
        <v>0.0003195568811248402</v>
      </c>
      <c r="DU34" s="128">
        <v>0.0009130196603566864</v>
      </c>
      <c r="DV34" s="128">
        <v>-0.00039600341172170097</v>
      </c>
      <c r="DW34" s="128">
        <v>0.0026186778721719803</v>
      </c>
      <c r="DX34" s="128">
        <v>-0.0014654251259349717</v>
      </c>
      <c r="DY34" s="128">
        <v>0.0002591226412218395</v>
      </c>
      <c r="DZ34" s="128">
        <v>-0.0010215127536629617</v>
      </c>
      <c r="EA34" s="128">
        <v>-0.004782502741562081</v>
      </c>
      <c r="EB34" s="128">
        <v>-0.0013490980748825225</v>
      </c>
      <c r="EC34" s="128">
        <v>-0.0022101454760138665</v>
      </c>
      <c r="ED34" s="128">
        <v>-0.0035193716486670193</v>
      </c>
      <c r="EE34" s="128">
        <v>0.0025888798579126403</v>
      </c>
      <c r="EF34" s="128">
        <v>0.003561404038270003</v>
      </c>
      <c r="EG34" s="128">
        <v>0.004225352112676056</v>
      </c>
      <c r="EH34" s="128">
        <v>0</v>
      </c>
      <c r="EI34" s="128">
        <v>0.005231859591489103</v>
      </c>
      <c r="EJ34" s="128">
        <v>0.00850061919977984</v>
      </c>
      <c r="EK34" s="128">
        <v>0.002112534887665572</v>
      </c>
      <c r="EL34" s="128">
        <f aca="true" t="shared" si="10" ref="EL34:EW34">(EK33-EL33)/EK33</f>
        <v>0.0019161232499922737</v>
      </c>
      <c r="EM34" s="128">
        <f t="shared" si="10"/>
        <v>0.000603808639108221</v>
      </c>
      <c r="EN34" s="128">
        <f t="shared" si="10"/>
        <v>0.005158711716317331</v>
      </c>
      <c r="EO34" s="128">
        <f t="shared" si="10"/>
        <v>0.0010588931452240806</v>
      </c>
      <c r="EP34" s="128">
        <f t="shared" si="10"/>
        <v>0.003912704598597039</v>
      </c>
      <c r="EQ34" s="128">
        <f t="shared" si="10"/>
        <v>0.0006416375843127435</v>
      </c>
      <c r="ER34" s="128">
        <f t="shared" si="10"/>
        <v>-0.018666416110745716</v>
      </c>
      <c r="ES34" s="128">
        <f t="shared" si="10"/>
        <v>0.02714834742505765</v>
      </c>
      <c r="ET34" s="128">
        <f t="shared" si="10"/>
        <v>0.005799254155868782</v>
      </c>
      <c r="EU34" s="128">
        <f t="shared" si="10"/>
        <v>0.0015417136862851057</v>
      </c>
      <c r="EV34" s="128">
        <f t="shared" si="10"/>
        <v>0.006001273479783509</v>
      </c>
      <c r="EW34" s="128">
        <f t="shared" si="10"/>
        <v>0.0045161187002546324</v>
      </c>
      <c r="EX34" s="128">
        <f aca="true" t="shared" si="11" ref="EX34:FI34">(EW33-EX33)/EW33</f>
        <v>0.00875146796222712</v>
      </c>
      <c r="EY34" s="128">
        <f t="shared" si="11"/>
        <v>0.0023694759563107582</v>
      </c>
      <c r="EZ34" s="128">
        <f t="shared" si="11"/>
        <v>0.0035626555611589206</v>
      </c>
      <c r="FA34" s="128">
        <f t="shared" si="11"/>
        <v>0.0026448115979886373</v>
      </c>
      <c r="FB34" s="128">
        <f t="shared" si="11"/>
        <v>0.0014896055000818466</v>
      </c>
      <c r="FC34" s="128">
        <f t="shared" si="11"/>
        <v>0.000622961032148068</v>
      </c>
      <c r="FD34" s="128">
        <f t="shared" si="11"/>
        <v>0.0017060087596988238</v>
      </c>
      <c r="FE34" s="128">
        <f t="shared" si="11"/>
        <v>0.0035000082159817275</v>
      </c>
      <c r="FF34" s="128">
        <f t="shared" si="11"/>
        <v>0.0031330387177626808</v>
      </c>
      <c r="FG34" s="128">
        <f t="shared" si="11"/>
        <v>0.005160948820590863</v>
      </c>
      <c r="FH34" s="128">
        <f t="shared" si="11"/>
        <v>0.005387250174586811</v>
      </c>
      <c r="FI34" s="128">
        <f t="shared" si="11"/>
        <v>0.0024240195258952153</v>
      </c>
      <c r="FJ34" s="128">
        <f aca="true" t="shared" si="12" ref="FJ34:FU34">(FI33-FJ33)/FI33</f>
        <v>0.003720275501483083</v>
      </c>
      <c r="FK34" s="128">
        <f t="shared" si="12"/>
        <v>0.00282585658777817</v>
      </c>
      <c r="FL34" s="128">
        <f t="shared" si="12"/>
        <v>0.0011976451933943964</v>
      </c>
      <c r="FM34" s="128">
        <f t="shared" si="12"/>
        <v>0.003293251367965953</v>
      </c>
      <c r="FN34" s="128">
        <f t="shared" si="12"/>
        <v>0.0016266499483199757</v>
      </c>
      <c r="FO34" s="128">
        <f t="shared" si="12"/>
        <v>-0.0011371157991208567</v>
      </c>
      <c r="FP34" s="128">
        <f t="shared" si="12"/>
        <v>0.0042720553332881266</v>
      </c>
      <c r="FQ34" s="128">
        <f t="shared" si="12"/>
        <v>0.004392536093707437</v>
      </c>
      <c r="FR34" s="128">
        <f t="shared" si="12"/>
        <v>0.005044632169362837</v>
      </c>
      <c r="FS34" s="128">
        <f t="shared" si="12"/>
        <v>0.006565491638451094</v>
      </c>
      <c r="FT34" s="128">
        <f t="shared" si="12"/>
        <v>0.0020760886489853115</v>
      </c>
      <c r="FU34" s="128">
        <f t="shared" si="12"/>
        <v>0.003710060505192351</v>
      </c>
      <c r="FV34" s="128">
        <f aca="true" t="shared" si="13" ref="FV34:GG34">(FU33-FV33)/FU33</f>
        <v>0.003967494388083596</v>
      </c>
      <c r="FW34" s="128">
        <f t="shared" si="13"/>
        <v>0.0037387096210625623</v>
      </c>
      <c r="FX34" s="128">
        <f t="shared" si="13"/>
        <v>0.0038404208680403334</v>
      </c>
      <c r="FY34" s="128">
        <f t="shared" si="13"/>
        <v>-0.0009682075837059465</v>
      </c>
      <c r="FZ34" s="128">
        <f t="shared" si="13"/>
        <v>0.0030249204199715093</v>
      </c>
      <c r="GA34" s="128">
        <f t="shared" si="13"/>
        <v>0.003510381202702464</v>
      </c>
      <c r="GB34" s="128">
        <f t="shared" si="13"/>
        <v>0.006567534076827757</v>
      </c>
      <c r="GC34" s="128">
        <f t="shared" si="13"/>
        <v>0.004918120422673248</v>
      </c>
      <c r="GD34" s="128">
        <f t="shared" si="13"/>
        <v>0.004190319288003868</v>
      </c>
      <c r="GE34" s="128">
        <f t="shared" si="13"/>
        <v>0.002949162905285116</v>
      </c>
      <c r="GF34" s="128">
        <f t="shared" si="13"/>
        <v>0.003553070610514925</v>
      </c>
      <c r="GG34" s="128">
        <f t="shared" si="13"/>
        <v>0.005393860411236606</v>
      </c>
      <c r="GH34" s="128">
        <f aca="true" t="shared" si="14" ref="GH34:GT34">(GG33-GH33)/GG33</f>
        <v>-0.0008371246587807097</v>
      </c>
      <c r="GI34" s="128">
        <f t="shared" si="14"/>
        <v>0.0017455814968361336</v>
      </c>
      <c r="GJ34" s="128">
        <f t="shared" si="14"/>
        <v>0.0032058287795992714</v>
      </c>
      <c r="GK34" s="128">
        <f t="shared" si="14"/>
        <v>0.00502521745486441</v>
      </c>
      <c r="GL34" s="128">
        <f t="shared" si="14"/>
        <v>0.002993627063857922</v>
      </c>
      <c r="GM34" s="128">
        <f t="shared" si="14"/>
        <v>-0.0006631544044505029</v>
      </c>
      <c r="GN34" s="128">
        <v>0.001012481131033467</v>
      </c>
      <c r="GO34" s="128">
        <v>0.0021928612232111596</v>
      </c>
      <c r="GP34" s="128">
        <f t="shared" si="14"/>
        <v>0.0036751126542069884</v>
      </c>
      <c r="GQ34" s="128">
        <f t="shared" si="14"/>
        <v>-0.002409683219336781</v>
      </c>
      <c r="GR34" s="128">
        <f t="shared" si="14"/>
        <v>0.0036798017714824607</v>
      </c>
      <c r="GS34" s="128">
        <f t="shared" si="14"/>
        <v>0.004732739420935412</v>
      </c>
      <c r="GT34" s="128">
        <f t="shared" si="14"/>
        <v>0.0022564102564102562</v>
      </c>
      <c r="GU34" s="128">
        <f aca="true" t="shared" si="15" ref="GU34:HE34">(GT33-GU33)/GT33</f>
        <v>0.0030651913875598086</v>
      </c>
      <c r="GV34" s="128">
        <f t="shared" si="15"/>
        <v>0.0015748031496062992</v>
      </c>
      <c r="GW34" s="128">
        <f t="shared" si="15"/>
        <v>0.003755445395823945</v>
      </c>
      <c r="GX34" s="128">
        <f t="shared" si="15"/>
        <v>0.002544481302774427</v>
      </c>
      <c r="GY34" s="128">
        <f t="shared" si="15"/>
        <v>0.0009825967007426164</v>
      </c>
      <c r="GZ34" s="128">
        <f t="shared" si="15"/>
        <v>0.004217972725037356</v>
      </c>
      <c r="HA34" s="128">
        <f t="shared" si="15"/>
        <v>-0.04448581088781674</v>
      </c>
      <c r="HB34" s="128">
        <f t="shared" si="15"/>
        <v>0.04726485778715356</v>
      </c>
      <c r="HC34" s="128">
        <f t="shared" si="15"/>
        <v>0.0016033900246234896</v>
      </c>
      <c r="HD34" s="128">
        <f t="shared" si="15"/>
        <v>0.0028869132970079344</v>
      </c>
      <c r="HE34" s="128">
        <f t="shared" si="15"/>
        <v>-0.0009778732216129155</v>
      </c>
      <c r="HF34" s="128">
        <f aca="true" t="shared" si="16" ref="HF34:IO34">(HE33-HF33)/HE33</f>
        <v>0.002317785652715257</v>
      </c>
      <c r="HG34" s="128">
        <f t="shared" si="16"/>
        <v>0.008083096536364335</v>
      </c>
      <c r="HH34" s="128">
        <f t="shared" si="16"/>
        <v>0.005613301589145036</v>
      </c>
      <c r="HI34" s="128">
        <f t="shared" si="16"/>
        <v>0.008739999610690441</v>
      </c>
      <c r="HJ34" s="128">
        <f t="shared" si="16"/>
        <v>0.0020618961589820126</v>
      </c>
      <c r="HK34" s="128">
        <f t="shared" si="16"/>
        <v>0.05183100808752632</v>
      </c>
      <c r="HL34" s="128">
        <f t="shared" si="16"/>
        <v>-0.022309847462903393</v>
      </c>
      <c r="HM34" s="128">
        <f t="shared" si="16"/>
        <v>0.0017864393016646365</v>
      </c>
      <c r="HN34" s="128">
        <f t="shared" si="16"/>
        <v>0.013706987716586676</v>
      </c>
      <c r="HO34" s="128">
        <f t="shared" si="16"/>
        <v>0.013897480308466329</v>
      </c>
      <c r="HP34" s="128">
        <f t="shared" si="16"/>
        <v>-0.0048929407828705255</v>
      </c>
      <c r="HQ34" s="128">
        <f t="shared" si="16"/>
        <v>0.0007282866536268676</v>
      </c>
      <c r="HR34" s="128">
        <f t="shared" si="16"/>
        <v>-0.008849926077088063</v>
      </c>
      <c r="HS34" s="128">
        <f t="shared" si="16"/>
        <v>0.0022291941875825626</v>
      </c>
      <c r="HT34" s="128">
        <f t="shared" si="16"/>
        <v>0</v>
      </c>
      <c r="HU34" s="128">
        <f t="shared" si="16"/>
        <v>0.002958212660322714</v>
      </c>
      <c r="HV34" s="128">
        <f t="shared" si="16"/>
        <v>0.005207793016162832</v>
      </c>
      <c r="HW34" s="128">
        <f t="shared" si="16"/>
        <v>0.00725816543611563</v>
      </c>
      <c r="HX34" s="128">
        <f t="shared" si="16"/>
        <v>0.031030715576284718</v>
      </c>
      <c r="HY34" s="128">
        <f t="shared" si="16"/>
        <v>0.004705015069057479</v>
      </c>
      <c r="HZ34" s="128">
        <f t="shared" si="16"/>
        <v>0.004945102823283374</v>
      </c>
      <c r="IA34" s="128">
        <f t="shared" si="16"/>
        <v>0.0018608927906824003</v>
      </c>
      <c r="IB34" s="128">
        <f t="shared" si="16"/>
        <v>0.007720652746095806</v>
      </c>
      <c r="IC34" s="128">
        <f t="shared" si="16"/>
        <v>0.007338638373121132</v>
      </c>
      <c r="ID34" s="128">
        <f t="shared" si="16"/>
        <v>1</v>
      </c>
      <c r="IE34" s="128" t="e">
        <f t="shared" si="16"/>
        <v>#DIV/0!</v>
      </c>
      <c r="IF34" s="128" t="e">
        <f t="shared" si="16"/>
        <v>#DIV/0!</v>
      </c>
      <c r="IG34" s="128" t="e">
        <f t="shared" si="16"/>
        <v>#DIV/0!</v>
      </c>
      <c r="IH34" s="128" t="e">
        <f t="shared" si="16"/>
        <v>#DIV/0!</v>
      </c>
      <c r="II34" s="128" t="e">
        <f t="shared" si="16"/>
        <v>#DIV/0!</v>
      </c>
      <c r="IJ34" s="128" t="e">
        <f t="shared" si="16"/>
        <v>#DIV/0!</v>
      </c>
      <c r="IK34" s="128" t="e">
        <f t="shared" si="16"/>
        <v>#DIV/0!</v>
      </c>
      <c r="IL34" s="128" t="e">
        <f t="shared" si="16"/>
        <v>#DIV/0!</v>
      </c>
      <c r="IM34" s="128" t="e">
        <f t="shared" si="16"/>
        <v>#DIV/0!</v>
      </c>
      <c r="IN34" s="128" t="e">
        <f t="shared" si="16"/>
        <v>#DIV/0!</v>
      </c>
      <c r="IO34" s="128" t="e">
        <f t="shared" si="16"/>
        <v>#DIV/0!</v>
      </c>
    </row>
    <row r="35" spans="1:177" ht="12.75">
      <c r="A35" s="3"/>
      <c r="B35" s="7"/>
      <c r="C35" s="117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80"/>
      <c r="DJ35" s="180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</row>
    <row r="36" spans="45:114" ht="13.5" thickBot="1">
      <c r="AS36" s="1"/>
      <c r="AT36" s="1"/>
      <c r="AU36" s="1"/>
      <c r="AV36" s="1"/>
      <c r="AW36" s="1"/>
      <c r="DI36" s="145"/>
      <c r="DJ36" s="145"/>
    </row>
    <row r="37" spans="1:249" ht="15" customHeight="1">
      <c r="A37" s="271" t="s">
        <v>216</v>
      </c>
      <c r="B37" s="272"/>
      <c r="C37" s="57" t="s">
        <v>66</v>
      </c>
      <c r="D37" s="57" t="s">
        <v>66</v>
      </c>
      <c r="E37" s="5"/>
      <c r="F37" s="5"/>
      <c r="G37" s="5"/>
      <c r="H37" s="5"/>
      <c r="I37" s="57" t="s">
        <v>66</v>
      </c>
      <c r="J37" s="57" t="s">
        <v>66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57" t="s">
        <v>66</v>
      </c>
      <c r="V37" s="57" t="s">
        <v>66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57" t="s">
        <v>66</v>
      </c>
      <c r="AH37" s="57" t="s">
        <v>66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57" t="s">
        <v>66</v>
      </c>
      <c r="AT37" s="57" t="s">
        <v>66</v>
      </c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57" t="s">
        <v>66</v>
      </c>
      <c r="BF37" s="57" t="s">
        <v>66</v>
      </c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57" t="s">
        <v>66</v>
      </c>
      <c r="BR37" s="57" t="s">
        <v>66</v>
      </c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57" t="s">
        <v>66</v>
      </c>
      <c r="CD37" s="57" t="s">
        <v>66</v>
      </c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57" t="s">
        <v>66</v>
      </c>
      <c r="CP37" s="57" t="s">
        <v>66</v>
      </c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57" t="s">
        <v>66</v>
      </c>
      <c r="DB37" s="57" t="s">
        <v>66</v>
      </c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57" t="s">
        <v>66</v>
      </c>
      <c r="DN37" s="57" t="s">
        <v>66</v>
      </c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57" t="s">
        <v>66</v>
      </c>
      <c r="DZ37" s="57" t="s">
        <v>66</v>
      </c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57" t="s">
        <v>66</v>
      </c>
      <c r="EL37" s="57" t="s">
        <v>66</v>
      </c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57" t="s">
        <v>66</v>
      </c>
      <c r="EX37" s="57" t="s">
        <v>66</v>
      </c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57" t="s">
        <v>66</v>
      </c>
      <c r="FJ37" s="57" t="s">
        <v>66</v>
      </c>
      <c r="FU37" s="57" t="s">
        <v>66</v>
      </c>
      <c r="FV37" s="57" t="s">
        <v>66</v>
      </c>
      <c r="GG37" s="57" t="s">
        <v>66</v>
      </c>
      <c r="GH37" s="57" t="s">
        <v>66</v>
      </c>
      <c r="GS37" s="57" t="s">
        <v>66</v>
      </c>
      <c r="GT37" s="57" t="s">
        <v>66</v>
      </c>
      <c r="HE37" s="57" t="s">
        <v>66</v>
      </c>
      <c r="HF37" s="57" t="s">
        <v>66</v>
      </c>
      <c r="HQ37" s="57" t="s">
        <v>66</v>
      </c>
      <c r="HR37" s="57" t="s">
        <v>66</v>
      </c>
      <c r="IC37" s="57" t="s">
        <v>66</v>
      </c>
      <c r="ID37" s="57" t="s">
        <v>66</v>
      </c>
      <c r="IO37" s="57" t="s">
        <v>66</v>
      </c>
    </row>
    <row r="38" spans="1:249" ht="13.5" customHeight="1" thickBot="1">
      <c r="A38" s="274" t="s">
        <v>213</v>
      </c>
      <c r="B38" s="275"/>
      <c r="C38" s="2">
        <v>1997</v>
      </c>
      <c r="D38" s="2">
        <v>1998</v>
      </c>
      <c r="E38" s="1"/>
      <c r="F38" s="1"/>
      <c r="G38" s="1"/>
      <c r="H38" s="1"/>
      <c r="I38" s="1"/>
      <c r="J38" s="2" t="s">
        <v>5</v>
      </c>
      <c r="K38" s="1"/>
      <c r="L38" s="1"/>
      <c r="M38" s="1"/>
      <c r="N38" s="1"/>
      <c r="O38" s="1"/>
      <c r="P38" s="2"/>
      <c r="Q38" s="1"/>
      <c r="R38" s="1"/>
      <c r="S38" s="1"/>
      <c r="T38" s="1"/>
      <c r="U38" s="2" t="s">
        <v>74</v>
      </c>
      <c r="V38" s="2" t="s">
        <v>62</v>
      </c>
      <c r="W38" s="1"/>
      <c r="X38" s="1"/>
      <c r="Y38" s="1"/>
      <c r="Z38" s="1"/>
      <c r="AA38" s="1"/>
      <c r="AB38" s="2"/>
      <c r="AC38" s="1"/>
      <c r="AD38" s="1"/>
      <c r="AE38" s="1"/>
      <c r="AF38" s="1"/>
      <c r="AG38" s="2" t="s">
        <v>62</v>
      </c>
      <c r="AH38" s="2" t="s">
        <v>63</v>
      </c>
      <c r="AI38" s="1"/>
      <c r="AJ38" s="1"/>
      <c r="AK38" s="1"/>
      <c r="AL38" s="1"/>
      <c r="AM38" s="1"/>
      <c r="AN38" s="2"/>
      <c r="AO38" s="1"/>
      <c r="AP38" s="1"/>
      <c r="AQ38" s="1"/>
      <c r="AR38" s="1"/>
      <c r="AS38" s="2" t="s">
        <v>63</v>
      </c>
      <c r="AT38" s="2" t="s">
        <v>64</v>
      </c>
      <c r="AU38" s="1"/>
      <c r="AV38" s="1"/>
      <c r="AW38" s="1"/>
      <c r="AX38" s="1"/>
      <c r="AY38" s="1"/>
      <c r="BF38" s="2" t="s">
        <v>85</v>
      </c>
      <c r="BG38" s="1"/>
      <c r="BH38" s="1"/>
      <c r="BI38" s="1"/>
      <c r="BJ38" s="1"/>
      <c r="BK38" s="1"/>
      <c r="BQ38" s="2" t="s">
        <v>85</v>
      </c>
      <c r="BR38" s="2" t="s">
        <v>96</v>
      </c>
      <c r="CC38" s="2" t="s">
        <v>96</v>
      </c>
      <c r="CD38" s="2" t="s">
        <v>97</v>
      </c>
      <c r="CO38" s="2" t="s">
        <v>97</v>
      </c>
      <c r="CP38" s="2" t="s">
        <v>98</v>
      </c>
      <c r="DA38" s="2" t="s">
        <v>98</v>
      </c>
      <c r="DB38" s="2" t="s">
        <v>99</v>
      </c>
      <c r="DI38" s="145"/>
      <c r="DJ38" s="145"/>
      <c r="DM38" s="2" t="s">
        <v>99</v>
      </c>
      <c r="DN38" s="2" t="s">
        <v>105</v>
      </c>
      <c r="DY38" s="2" t="s">
        <v>105</v>
      </c>
      <c r="DZ38" s="2" t="s">
        <v>115</v>
      </c>
      <c r="EK38" s="2" t="s">
        <v>115</v>
      </c>
      <c r="EL38" s="2" t="s">
        <v>131</v>
      </c>
      <c r="EW38" s="2" t="s">
        <v>131</v>
      </c>
      <c r="EX38" s="2" t="s">
        <v>134</v>
      </c>
      <c r="FI38" s="2" t="s">
        <v>134</v>
      </c>
      <c r="FJ38" s="2" t="s">
        <v>205</v>
      </c>
      <c r="FU38" s="2" t="s">
        <v>205</v>
      </c>
      <c r="FV38" s="2" t="s">
        <v>218</v>
      </c>
      <c r="GG38" s="2" t="s">
        <v>218</v>
      </c>
      <c r="GH38" s="2" t="s">
        <v>221</v>
      </c>
      <c r="GS38" s="2" t="s">
        <v>221</v>
      </c>
      <c r="GT38" s="2" t="s">
        <v>237</v>
      </c>
      <c r="HE38" s="2" t="s">
        <v>237</v>
      </c>
      <c r="HF38" s="2" t="s">
        <v>247</v>
      </c>
      <c r="HQ38" s="2" t="s">
        <v>247</v>
      </c>
      <c r="HR38" s="2" t="s">
        <v>248</v>
      </c>
      <c r="IC38" s="2" t="s">
        <v>248</v>
      </c>
      <c r="ID38" s="2" t="s">
        <v>259</v>
      </c>
      <c r="IO38" s="2" t="s">
        <v>259</v>
      </c>
    </row>
    <row r="39" spans="1:249" s="35" customFormat="1" ht="12.75">
      <c r="A39" s="229" t="s">
        <v>12</v>
      </c>
      <c r="B39" s="230" t="s">
        <v>13</v>
      </c>
      <c r="C39" s="218">
        <v>35611</v>
      </c>
      <c r="D39" s="218">
        <v>35796</v>
      </c>
      <c r="E39" s="218">
        <v>35827</v>
      </c>
      <c r="F39" s="218">
        <v>35855</v>
      </c>
      <c r="G39" s="218">
        <v>35886</v>
      </c>
      <c r="H39" s="218">
        <v>35916</v>
      </c>
      <c r="I39" s="218">
        <v>35947</v>
      </c>
      <c r="J39" s="218">
        <v>35977</v>
      </c>
      <c r="K39" s="218">
        <v>36008</v>
      </c>
      <c r="L39" s="218">
        <v>36039</v>
      </c>
      <c r="M39" s="218">
        <v>36069</v>
      </c>
      <c r="N39" s="218">
        <v>36100</v>
      </c>
      <c r="O39" s="218">
        <v>36130</v>
      </c>
      <c r="P39" s="218">
        <v>36161</v>
      </c>
      <c r="Q39" s="218">
        <v>36192</v>
      </c>
      <c r="R39" s="218">
        <v>36220</v>
      </c>
      <c r="S39" s="218">
        <v>36251</v>
      </c>
      <c r="T39" s="218">
        <v>36281</v>
      </c>
      <c r="U39" s="218">
        <v>36312</v>
      </c>
      <c r="V39" s="218">
        <v>36342</v>
      </c>
      <c r="W39" s="218">
        <v>36373</v>
      </c>
      <c r="X39" s="218">
        <v>36404</v>
      </c>
      <c r="Y39" s="218">
        <v>36434</v>
      </c>
      <c r="Z39" s="218">
        <v>36465</v>
      </c>
      <c r="AA39" s="218">
        <v>36495</v>
      </c>
      <c r="AB39" s="218">
        <v>36526</v>
      </c>
      <c r="AC39" s="218">
        <v>36557</v>
      </c>
      <c r="AD39" s="218">
        <v>36586</v>
      </c>
      <c r="AE39" s="218">
        <v>36617</v>
      </c>
      <c r="AF39" s="218">
        <v>36647</v>
      </c>
      <c r="AG39" s="218">
        <v>36678</v>
      </c>
      <c r="AH39" s="218">
        <v>36708</v>
      </c>
      <c r="AI39" s="218">
        <v>36739</v>
      </c>
      <c r="AJ39" s="218">
        <v>36770</v>
      </c>
      <c r="AK39" s="218">
        <v>36800</v>
      </c>
      <c r="AL39" s="218">
        <v>36831</v>
      </c>
      <c r="AM39" s="218">
        <v>36861</v>
      </c>
      <c r="AN39" s="219">
        <v>36892</v>
      </c>
      <c r="AO39" s="219">
        <v>36923</v>
      </c>
      <c r="AP39" s="219">
        <v>36951</v>
      </c>
      <c r="AQ39" s="219">
        <v>36982</v>
      </c>
      <c r="AR39" s="219">
        <v>37012</v>
      </c>
      <c r="AS39" s="219">
        <v>37043</v>
      </c>
      <c r="AT39" s="219">
        <v>37073</v>
      </c>
      <c r="AU39" s="219">
        <v>37104</v>
      </c>
      <c r="AV39" s="219">
        <v>37135</v>
      </c>
      <c r="AW39" s="219">
        <v>37165</v>
      </c>
      <c r="AX39" s="219">
        <v>37196</v>
      </c>
      <c r="AY39" s="219">
        <v>37226</v>
      </c>
      <c r="AZ39" s="219">
        <v>37257</v>
      </c>
      <c r="BA39" s="219">
        <v>37288</v>
      </c>
      <c r="BB39" s="219">
        <v>37316</v>
      </c>
      <c r="BC39" s="219">
        <v>37347</v>
      </c>
      <c r="BD39" s="219">
        <v>37377</v>
      </c>
      <c r="BE39" s="219">
        <v>37408</v>
      </c>
      <c r="BF39" s="219">
        <v>37438</v>
      </c>
      <c r="BG39" s="219">
        <v>37469</v>
      </c>
      <c r="BH39" s="219">
        <v>37500</v>
      </c>
      <c r="BI39" s="219">
        <v>37530</v>
      </c>
      <c r="BJ39" s="219">
        <v>37561</v>
      </c>
      <c r="BK39" s="219">
        <v>37591</v>
      </c>
      <c r="BL39" s="219">
        <v>1097</v>
      </c>
      <c r="BM39" s="219">
        <v>1128</v>
      </c>
      <c r="BN39" s="219">
        <v>1156</v>
      </c>
      <c r="BO39" s="219">
        <v>1187</v>
      </c>
      <c r="BP39" s="219">
        <v>1217</v>
      </c>
      <c r="BQ39" s="219">
        <v>1248</v>
      </c>
      <c r="BR39" s="219">
        <v>37803</v>
      </c>
      <c r="BS39" s="219">
        <v>37834</v>
      </c>
      <c r="BT39" s="219">
        <v>37865</v>
      </c>
      <c r="BU39" s="219">
        <v>37895</v>
      </c>
      <c r="BV39" s="219">
        <v>37926</v>
      </c>
      <c r="BW39" s="219">
        <v>37956</v>
      </c>
      <c r="BX39" s="219">
        <v>1462</v>
      </c>
      <c r="BY39" s="219">
        <v>1493</v>
      </c>
      <c r="BZ39" s="219">
        <v>1522</v>
      </c>
      <c r="CA39" s="219">
        <v>1553</v>
      </c>
      <c r="CB39" s="219">
        <v>1583</v>
      </c>
      <c r="CC39" s="219">
        <v>1614</v>
      </c>
      <c r="CD39" s="219">
        <v>38169</v>
      </c>
      <c r="CE39" s="219">
        <v>38200</v>
      </c>
      <c r="CF39" s="219">
        <v>38231</v>
      </c>
      <c r="CG39" s="219">
        <v>38261</v>
      </c>
      <c r="CH39" s="219">
        <v>38292</v>
      </c>
      <c r="CI39" s="219">
        <v>38322</v>
      </c>
      <c r="CJ39" s="219">
        <v>38353</v>
      </c>
      <c r="CK39" s="219">
        <v>38384</v>
      </c>
      <c r="CL39" s="219">
        <v>38412</v>
      </c>
      <c r="CM39" s="219">
        <v>38443</v>
      </c>
      <c r="CN39" s="219">
        <v>38473</v>
      </c>
      <c r="CO39" s="219">
        <v>38504</v>
      </c>
      <c r="CP39" s="219">
        <v>38534</v>
      </c>
      <c r="CQ39" s="219">
        <v>38565</v>
      </c>
      <c r="CR39" s="219">
        <v>38596</v>
      </c>
      <c r="CS39" s="219">
        <v>38626</v>
      </c>
      <c r="CT39" s="219">
        <v>38657</v>
      </c>
      <c r="CU39" s="219">
        <v>38687</v>
      </c>
      <c r="CV39" s="219">
        <v>38718</v>
      </c>
      <c r="CW39" s="219">
        <v>38749</v>
      </c>
      <c r="CX39" s="219">
        <v>38777</v>
      </c>
      <c r="CY39" s="219">
        <v>38808</v>
      </c>
      <c r="CZ39" s="219">
        <v>38838</v>
      </c>
      <c r="DA39" s="219">
        <v>38869</v>
      </c>
      <c r="DB39" s="219">
        <v>38899</v>
      </c>
      <c r="DC39" s="219">
        <v>38930</v>
      </c>
      <c r="DD39" s="219">
        <v>38961</v>
      </c>
      <c r="DE39" s="219">
        <v>38991</v>
      </c>
      <c r="DF39" s="219">
        <v>39022</v>
      </c>
      <c r="DG39" s="219">
        <v>39052</v>
      </c>
      <c r="DH39" s="219">
        <v>39083</v>
      </c>
      <c r="DI39" s="231">
        <v>39114</v>
      </c>
      <c r="DJ39" s="231">
        <v>39142</v>
      </c>
      <c r="DK39" s="219">
        <v>39173</v>
      </c>
      <c r="DL39" s="219">
        <v>39203</v>
      </c>
      <c r="DM39" s="219">
        <v>39234</v>
      </c>
      <c r="DN39" s="219">
        <v>39264</v>
      </c>
      <c r="DO39" s="219">
        <v>39295</v>
      </c>
      <c r="DP39" s="219">
        <v>39326</v>
      </c>
      <c r="DQ39" s="219">
        <v>39356</v>
      </c>
      <c r="DR39" s="219">
        <v>39387</v>
      </c>
      <c r="DS39" s="219">
        <v>39417</v>
      </c>
      <c r="DT39" s="219">
        <v>39448</v>
      </c>
      <c r="DU39" s="219">
        <v>39479</v>
      </c>
      <c r="DV39" s="219">
        <v>39508</v>
      </c>
      <c r="DW39" s="219">
        <v>39539</v>
      </c>
      <c r="DX39" s="219">
        <v>39569</v>
      </c>
      <c r="DY39" s="219">
        <v>39600</v>
      </c>
      <c r="DZ39" s="219">
        <v>39630</v>
      </c>
      <c r="EA39" s="219">
        <v>39661</v>
      </c>
      <c r="EB39" s="219">
        <v>39692</v>
      </c>
      <c r="EC39" s="219">
        <v>39722</v>
      </c>
      <c r="ED39" s="219">
        <v>39753</v>
      </c>
      <c r="EE39" s="219">
        <v>39783</v>
      </c>
      <c r="EF39" s="219">
        <v>39814</v>
      </c>
      <c r="EG39" s="219">
        <v>39845</v>
      </c>
      <c r="EH39" s="219">
        <v>39873</v>
      </c>
      <c r="EI39" s="219">
        <v>39904</v>
      </c>
      <c r="EJ39" s="219">
        <v>39934</v>
      </c>
      <c r="EK39" s="219">
        <v>39965</v>
      </c>
      <c r="EL39" s="219">
        <v>39995</v>
      </c>
      <c r="EM39" s="219">
        <v>40026</v>
      </c>
      <c r="EN39" s="219">
        <v>40057</v>
      </c>
      <c r="EO39" s="219">
        <v>40087</v>
      </c>
      <c r="EP39" s="219">
        <v>40118</v>
      </c>
      <c r="EQ39" s="219">
        <v>40148</v>
      </c>
      <c r="ER39" s="219">
        <v>40179</v>
      </c>
      <c r="ES39" s="219">
        <v>40210</v>
      </c>
      <c r="ET39" s="219">
        <v>40238</v>
      </c>
      <c r="EU39" s="219">
        <v>40269</v>
      </c>
      <c r="EV39" s="219">
        <v>40299</v>
      </c>
      <c r="EW39" s="219">
        <v>40330</v>
      </c>
      <c r="EX39" s="219">
        <v>40360</v>
      </c>
      <c r="EY39" s="219">
        <v>40391</v>
      </c>
      <c r="EZ39" s="219">
        <v>40422</v>
      </c>
      <c r="FA39" s="219">
        <v>40452</v>
      </c>
      <c r="FB39" s="219">
        <v>40483</v>
      </c>
      <c r="FC39" s="219">
        <v>40513</v>
      </c>
      <c r="FD39" s="219">
        <v>40544</v>
      </c>
      <c r="FE39" s="219">
        <v>40575</v>
      </c>
      <c r="FF39" s="219">
        <v>40603</v>
      </c>
      <c r="FG39" s="219">
        <v>40634</v>
      </c>
      <c r="FH39" s="219">
        <v>40664</v>
      </c>
      <c r="FI39" s="219">
        <v>40695</v>
      </c>
      <c r="FJ39" s="219">
        <v>40725</v>
      </c>
      <c r="FK39" s="219">
        <v>40756</v>
      </c>
      <c r="FL39" s="219">
        <v>40787</v>
      </c>
      <c r="FM39" s="219">
        <v>40817</v>
      </c>
      <c r="FN39" s="219">
        <v>40848</v>
      </c>
      <c r="FO39" s="219">
        <v>40878</v>
      </c>
      <c r="FP39" s="219">
        <v>40909</v>
      </c>
      <c r="FQ39" s="219">
        <v>40940</v>
      </c>
      <c r="FR39" s="219">
        <v>40969</v>
      </c>
      <c r="FS39" s="219">
        <v>41000</v>
      </c>
      <c r="FT39" s="219">
        <v>41030</v>
      </c>
      <c r="FU39" s="219">
        <v>41061</v>
      </c>
      <c r="FV39" s="219">
        <v>41091</v>
      </c>
      <c r="FW39" s="219">
        <v>41122</v>
      </c>
      <c r="FX39" s="219">
        <v>41518</v>
      </c>
      <c r="FY39" s="219">
        <v>41183</v>
      </c>
      <c r="FZ39" s="219">
        <v>41214</v>
      </c>
      <c r="GA39" s="219">
        <v>41244</v>
      </c>
      <c r="GB39" s="219">
        <v>41275</v>
      </c>
      <c r="GC39" s="219">
        <v>41306</v>
      </c>
      <c r="GD39" s="219">
        <v>41334</v>
      </c>
      <c r="GE39" s="219">
        <v>41365</v>
      </c>
      <c r="GF39" s="219">
        <v>41395</v>
      </c>
      <c r="GG39" s="219">
        <v>41426</v>
      </c>
      <c r="GH39" s="219">
        <v>41456</v>
      </c>
      <c r="GI39" s="219">
        <v>41487</v>
      </c>
      <c r="GJ39" s="219">
        <v>41518</v>
      </c>
      <c r="GK39" s="219">
        <v>41548</v>
      </c>
      <c r="GL39" s="219">
        <v>41579</v>
      </c>
      <c r="GM39" s="219">
        <v>41609</v>
      </c>
      <c r="GN39" s="219">
        <v>41640</v>
      </c>
      <c r="GO39" s="219">
        <v>41671</v>
      </c>
      <c r="GP39" s="219">
        <v>41699</v>
      </c>
      <c r="GQ39" s="219">
        <v>41730</v>
      </c>
      <c r="GR39" s="219">
        <v>41760</v>
      </c>
      <c r="GS39" s="219">
        <v>41791</v>
      </c>
      <c r="GT39" s="219">
        <v>41821</v>
      </c>
      <c r="GU39" s="219">
        <v>41852</v>
      </c>
      <c r="GV39" s="219">
        <v>41883</v>
      </c>
      <c r="GW39" s="219">
        <v>41913</v>
      </c>
      <c r="GX39" s="219">
        <v>41944</v>
      </c>
      <c r="GY39" s="219">
        <v>41974</v>
      </c>
      <c r="GZ39" s="219">
        <v>42005</v>
      </c>
      <c r="HA39" s="219">
        <v>42036</v>
      </c>
      <c r="HB39" s="219">
        <v>42064</v>
      </c>
      <c r="HC39" s="219">
        <v>42095</v>
      </c>
      <c r="HD39" s="219">
        <v>42125</v>
      </c>
      <c r="HE39" s="219">
        <v>42156</v>
      </c>
      <c r="HF39" s="219">
        <v>42186</v>
      </c>
      <c r="HG39" s="219">
        <v>42217</v>
      </c>
      <c r="HH39" s="219">
        <v>42248</v>
      </c>
      <c r="HI39" s="219">
        <v>42278</v>
      </c>
      <c r="HJ39" s="219">
        <v>42309</v>
      </c>
      <c r="HK39" s="219">
        <v>42339</v>
      </c>
      <c r="HL39" s="219">
        <v>42370</v>
      </c>
      <c r="HM39" s="219">
        <v>42401</v>
      </c>
      <c r="HN39" s="219">
        <v>42430</v>
      </c>
      <c r="HO39" s="219">
        <v>42461</v>
      </c>
      <c r="HP39" s="219">
        <v>42491</v>
      </c>
      <c r="HQ39" s="219">
        <v>42522</v>
      </c>
      <c r="HR39" s="219">
        <v>42552</v>
      </c>
      <c r="HS39" s="219">
        <v>42583</v>
      </c>
      <c r="HT39" s="219">
        <v>42614</v>
      </c>
      <c r="HU39" s="219">
        <v>42644</v>
      </c>
      <c r="HV39" s="219">
        <v>42675</v>
      </c>
      <c r="HW39" s="219">
        <v>42705</v>
      </c>
      <c r="HX39" s="219">
        <v>42736</v>
      </c>
      <c r="HY39" s="219">
        <v>42767</v>
      </c>
      <c r="HZ39" s="219">
        <v>42795</v>
      </c>
      <c r="IA39" s="219">
        <v>42826</v>
      </c>
      <c r="IB39" s="219">
        <v>42856</v>
      </c>
      <c r="IC39" s="219">
        <v>42887</v>
      </c>
      <c r="ID39" s="219">
        <v>42917</v>
      </c>
      <c r="IE39" s="219">
        <v>42948</v>
      </c>
      <c r="IF39" s="219">
        <v>42979</v>
      </c>
      <c r="IG39" s="219">
        <v>43009</v>
      </c>
      <c r="IH39" s="219">
        <v>43040</v>
      </c>
      <c r="II39" s="219">
        <v>43070</v>
      </c>
      <c r="IJ39" s="219">
        <v>43101</v>
      </c>
      <c r="IK39" s="219">
        <v>43132</v>
      </c>
      <c r="IL39" s="219">
        <v>43160</v>
      </c>
      <c r="IM39" s="219">
        <v>43191</v>
      </c>
      <c r="IN39" s="219">
        <v>43221</v>
      </c>
      <c r="IO39" s="219">
        <v>43252</v>
      </c>
    </row>
    <row r="40" spans="1:249" ht="12.75">
      <c r="A40" s="20">
        <v>1</v>
      </c>
      <c r="B40" s="21" t="s">
        <v>14</v>
      </c>
      <c r="C40" s="124">
        <v>8914</v>
      </c>
      <c r="D40" s="125">
        <v>9117</v>
      </c>
      <c r="E40" s="125"/>
      <c r="F40" s="125"/>
      <c r="G40" s="125"/>
      <c r="H40" s="125"/>
      <c r="I40" s="125">
        <v>9250</v>
      </c>
      <c r="J40" s="125">
        <v>9714</v>
      </c>
      <c r="K40" s="125"/>
      <c r="L40" s="125">
        <v>9954</v>
      </c>
      <c r="M40" s="125">
        <v>9981</v>
      </c>
      <c r="N40" s="125"/>
      <c r="O40" s="125">
        <v>10077</v>
      </c>
      <c r="P40" s="125">
        <v>10282</v>
      </c>
      <c r="Q40" s="125"/>
      <c r="R40" s="125"/>
      <c r="S40" s="125"/>
      <c r="T40" s="125"/>
      <c r="U40" s="124">
        <v>10455</v>
      </c>
      <c r="V40" s="125">
        <v>10465</v>
      </c>
      <c r="W40" s="125">
        <v>10758</v>
      </c>
      <c r="X40" s="125">
        <v>11481</v>
      </c>
      <c r="Y40" s="125">
        <v>11547</v>
      </c>
      <c r="Z40" s="125">
        <v>10914</v>
      </c>
      <c r="AA40" s="125">
        <v>10957</v>
      </c>
      <c r="AB40" s="125">
        <v>11015</v>
      </c>
      <c r="AC40" s="125">
        <v>10972</v>
      </c>
      <c r="AD40" s="125">
        <v>10966</v>
      </c>
      <c r="AE40" s="125">
        <v>11002</v>
      </c>
      <c r="AF40" s="125">
        <v>11106</v>
      </c>
      <c r="AG40" s="125">
        <v>11156</v>
      </c>
      <c r="AH40" s="125">
        <v>11171</v>
      </c>
      <c r="AI40" s="125">
        <v>11327</v>
      </c>
      <c r="AJ40" s="125">
        <v>11378</v>
      </c>
      <c r="AK40" s="125">
        <v>11396</v>
      </c>
      <c r="AL40" s="125">
        <v>11461</v>
      </c>
      <c r="AM40" s="125">
        <v>11456</v>
      </c>
      <c r="AN40" s="125">
        <v>11598</v>
      </c>
      <c r="AO40" s="125">
        <v>11614</v>
      </c>
      <c r="AP40" s="125">
        <v>11563</v>
      </c>
      <c r="AQ40" s="125">
        <v>11623</v>
      </c>
      <c r="AR40" s="125">
        <v>11527</v>
      </c>
      <c r="AS40" s="125">
        <v>11542</v>
      </c>
      <c r="AT40" s="125">
        <v>11462</v>
      </c>
      <c r="AU40" s="125">
        <v>11613</v>
      </c>
      <c r="AV40" s="125">
        <v>11692</v>
      </c>
      <c r="AW40" s="125">
        <v>11691</v>
      </c>
      <c r="AX40" s="125">
        <v>11708</v>
      </c>
      <c r="AY40" s="125">
        <v>11688</v>
      </c>
      <c r="AZ40" s="125">
        <v>11669</v>
      </c>
      <c r="BA40" s="125">
        <v>11691</v>
      </c>
      <c r="BB40" s="125">
        <v>11718</v>
      </c>
      <c r="BC40" s="125">
        <v>11708</v>
      </c>
      <c r="BD40" s="125">
        <v>11730</v>
      </c>
      <c r="BE40" s="125">
        <v>11799</v>
      </c>
      <c r="BF40" s="125">
        <v>11881</v>
      </c>
      <c r="BG40" s="125">
        <v>11990</v>
      </c>
      <c r="BH40" s="125">
        <v>12130</v>
      </c>
      <c r="BI40" s="125">
        <v>12174</v>
      </c>
      <c r="BJ40" s="125">
        <v>12366</v>
      </c>
      <c r="BK40" s="125">
        <v>12404</v>
      </c>
      <c r="BL40" s="125">
        <v>12354</v>
      </c>
      <c r="BM40" s="125">
        <v>12338</v>
      </c>
      <c r="BN40" s="125">
        <v>12424</v>
      </c>
      <c r="BO40" s="125">
        <v>12414</v>
      </c>
      <c r="BP40" s="125">
        <v>12414</v>
      </c>
      <c r="BQ40" s="125">
        <v>12309</v>
      </c>
      <c r="BR40" s="125">
        <v>12285</v>
      </c>
      <c r="BS40" s="125">
        <v>12472</v>
      </c>
      <c r="BT40" s="125">
        <v>12494</v>
      </c>
      <c r="BU40" s="125">
        <v>12560</v>
      </c>
      <c r="BV40" s="125">
        <v>12487</v>
      </c>
      <c r="BW40" s="125">
        <v>12572</v>
      </c>
      <c r="BX40" s="125">
        <v>12552</v>
      </c>
      <c r="BY40" s="125">
        <v>12486</v>
      </c>
      <c r="BZ40" s="125">
        <v>12602</v>
      </c>
      <c r="CA40" s="125">
        <v>12700</v>
      </c>
      <c r="CB40" s="125">
        <v>12739</v>
      </c>
      <c r="CC40" s="125">
        <v>12607</v>
      </c>
      <c r="CD40" s="125">
        <v>12570</v>
      </c>
      <c r="CE40" s="125">
        <v>12611</v>
      </c>
      <c r="CF40" s="125">
        <v>12629</v>
      </c>
      <c r="CG40" s="125">
        <v>12518</v>
      </c>
      <c r="CH40" s="125">
        <v>12650</v>
      </c>
      <c r="CI40" s="125">
        <v>12618</v>
      </c>
      <c r="CJ40" s="125">
        <v>12490</v>
      </c>
      <c r="CK40" s="125">
        <v>12541</v>
      </c>
      <c r="CL40" s="125">
        <v>12622</v>
      </c>
      <c r="CM40" s="125">
        <v>12622</v>
      </c>
      <c r="CN40" s="125">
        <v>12610</v>
      </c>
      <c r="CO40" s="125">
        <v>12610</v>
      </c>
      <c r="CP40" s="125">
        <v>12638</v>
      </c>
      <c r="CQ40" s="125">
        <v>12778</v>
      </c>
      <c r="CR40" s="125">
        <v>12629</v>
      </c>
      <c r="CS40" s="125">
        <v>12762</v>
      </c>
      <c r="CT40" s="125">
        <v>12757</v>
      </c>
      <c r="CU40" s="125">
        <v>12950</v>
      </c>
      <c r="CV40" s="125">
        <v>12983</v>
      </c>
      <c r="CW40" s="125">
        <v>12970</v>
      </c>
      <c r="CX40" s="125">
        <v>12887</v>
      </c>
      <c r="CY40" s="125">
        <v>12872</v>
      </c>
      <c r="CZ40" s="125">
        <v>12917</v>
      </c>
      <c r="DA40" s="125">
        <v>12917</v>
      </c>
      <c r="DB40" s="125">
        <v>13019</v>
      </c>
      <c r="DC40" s="125">
        <v>13093</v>
      </c>
      <c r="DD40" s="125">
        <v>13077</v>
      </c>
      <c r="DE40" s="125">
        <v>13068</v>
      </c>
      <c r="DF40" s="125">
        <v>13068</v>
      </c>
      <c r="DG40" s="125">
        <v>13022</v>
      </c>
      <c r="DH40" s="125">
        <v>13004</v>
      </c>
      <c r="DI40" s="143">
        <v>12967.333333333334</v>
      </c>
      <c r="DJ40" s="143">
        <v>12943.111111111113</v>
      </c>
      <c r="DK40" s="125">
        <v>12910.592592592597</v>
      </c>
      <c r="DL40" s="125">
        <v>12940.345679012347</v>
      </c>
      <c r="DM40" s="125">
        <v>12831</v>
      </c>
      <c r="DN40" s="125">
        <v>12893</v>
      </c>
      <c r="DO40" s="125">
        <v>11034</v>
      </c>
      <c r="DP40" s="125">
        <v>13094</v>
      </c>
      <c r="DQ40" s="125">
        <v>13199</v>
      </c>
      <c r="DR40" s="125">
        <v>13194</v>
      </c>
      <c r="DS40" s="125">
        <v>13102</v>
      </c>
      <c r="DT40" s="125">
        <v>13137</v>
      </c>
      <c r="DU40" s="125">
        <v>13399</v>
      </c>
      <c r="DV40" s="125">
        <v>13406</v>
      </c>
      <c r="DW40" s="125">
        <v>13411</v>
      </c>
      <c r="DX40" s="125">
        <v>13420</v>
      </c>
      <c r="DY40" s="125">
        <v>13444</v>
      </c>
      <c r="DZ40" s="125">
        <v>13294</v>
      </c>
      <c r="EA40" s="125">
        <v>13236</v>
      </c>
      <c r="EB40" s="125">
        <v>13608</v>
      </c>
      <c r="EC40" s="125">
        <v>11515</v>
      </c>
      <c r="ED40" s="125">
        <v>13675</v>
      </c>
      <c r="EE40" s="125">
        <v>13616</v>
      </c>
      <c r="EF40" s="125">
        <v>13621</v>
      </c>
      <c r="EG40" s="125">
        <v>13440</v>
      </c>
      <c r="EH40" s="125">
        <v>13455</v>
      </c>
      <c r="EI40" s="125">
        <v>13454</v>
      </c>
      <c r="EJ40" s="125">
        <v>13476</v>
      </c>
      <c r="EK40" s="125">
        <v>13594</v>
      </c>
      <c r="EL40" s="125">
        <v>13457</v>
      </c>
      <c r="EM40" s="125">
        <v>13417</v>
      </c>
      <c r="EN40" s="125">
        <v>13592</v>
      </c>
      <c r="EO40" s="125">
        <v>13618</v>
      </c>
      <c r="EP40" s="125">
        <v>13595</v>
      </c>
      <c r="EQ40" s="125">
        <v>13680</v>
      </c>
      <c r="ER40" s="125">
        <v>13653</v>
      </c>
      <c r="ES40" s="125">
        <v>13626</v>
      </c>
      <c r="ET40" s="125">
        <v>13505</v>
      </c>
      <c r="EU40" s="125">
        <v>13547</v>
      </c>
      <c r="EV40" s="125">
        <v>13543</v>
      </c>
      <c r="EW40" s="125">
        <v>13549</v>
      </c>
      <c r="EX40" s="125">
        <v>13549</v>
      </c>
      <c r="EY40" s="125">
        <v>13704</v>
      </c>
      <c r="EZ40" s="125">
        <v>13707</v>
      </c>
      <c r="FA40" s="125">
        <v>13737</v>
      </c>
      <c r="FB40" s="125">
        <v>13664</v>
      </c>
      <c r="FC40" s="125">
        <v>13647</v>
      </c>
      <c r="FD40" s="125">
        <v>13747</v>
      </c>
      <c r="FE40" s="125">
        <v>13822</v>
      </c>
      <c r="FF40" s="125">
        <v>13877</v>
      </c>
      <c r="FG40" s="125">
        <v>13888</v>
      </c>
      <c r="FH40" s="125">
        <v>13945</v>
      </c>
      <c r="FI40" s="125">
        <v>13931</v>
      </c>
      <c r="FJ40" s="125">
        <v>14075</v>
      </c>
      <c r="FK40" s="125">
        <v>14140</v>
      </c>
      <c r="FL40" s="125">
        <v>14111</v>
      </c>
      <c r="FM40" s="125">
        <v>14223</v>
      </c>
      <c r="FN40" s="125">
        <v>14266</v>
      </c>
      <c r="FO40" s="125">
        <v>16741</v>
      </c>
      <c r="FP40" s="125">
        <v>14260</v>
      </c>
      <c r="FQ40" s="125">
        <v>14301</v>
      </c>
      <c r="FR40" s="125">
        <v>14358</v>
      </c>
      <c r="FS40" s="125">
        <v>14371</v>
      </c>
      <c r="FT40" s="125">
        <v>14438</v>
      </c>
      <c r="FU40" s="125">
        <v>14343</v>
      </c>
      <c r="FV40" s="125">
        <v>14343</v>
      </c>
      <c r="FW40" s="125">
        <v>14436</v>
      </c>
      <c r="FX40" s="125">
        <v>14406</v>
      </c>
      <c r="FY40" s="125">
        <v>14384</v>
      </c>
      <c r="FZ40" s="125">
        <v>14368</v>
      </c>
      <c r="GA40" s="125">
        <v>14358</v>
      </c>
      <c r="GB40" s="125">
        <v>14318</v>
      </c>
      <c r="GC40" s="125">
        <v>14346</v>
      </c>
      <c r="GD40" s="125">
        <v>14378</v>
      </c>
      <c r="GE40" s="125">
        <v>14377</v>
      </c>
      <c r="GF40" s="125">
        <v>14376</v>
      </c>
      <c r="GG40" s="125">
        <v>14392</v>
      </c>
      <c r="GH40" s="125">
        <v>14285</v>
      </c>
      <c r="GI40" s="125">
        <v>14421</v>
      </c>
      <c r="GJ40" s="125">
        <v>14528</v>
      </c>
      <c r="GK40" s="125">
        <v>14536</v>
      </c>
      <c r="GL40" s="125">
        <v>14548</v>
      </c>
      <c r="GM40" s="125">
        <v>14542</v>
      </c>
      <c r="GN40" s="125">
        <v>14609</v>
      </c>
      <c r="GO40" s="125">
        <v>15053</v>
      </c>
      <c r="GP40" s="125">
        <v>14648</v>
      </c>
      <c r="GQ40" s="125">
        <v>14918</v>
      </c>
      <c r="GR40" s="125">
        <v>14674</v>
      </c>
      <c r="GS40" s="125">
        <v>14653</v>
      </c>
      <c r="GT40" s="125">
        <f>+'[1]Jul14'!$D7</f>
        <v>14676</v>
      </c>
      <c r="GU40" s="125">
        <f>+'[1]Aug14'!$D7</f>
        <v>15005</v>
      </c>
      <c r="GV40" s="125">
        <f>+'[1]Sep14'!$D7</f>
        <v>14931</v>
      </c>
      <c r="GW40" s="125">
        <f>+'[1]Oct14'!$D7</f>
        <v>15332</v>
      </c>
      <c r="GX40" s="125">
        <f>+'[1]Nov14'!$D7</f>
        <v>15245</v>
      </c>
      <c r="GY40" s="125">
        <f>+'[1]Dec14'!$D7</f>
        <v>15304</v>
      </c>
      <c r="GZ40" s="125">
        <f>+'[1]Jan15'!$D7</f>
        <v>15407</v>
      </c>
      <c r="HA40" s="125">
        <f>+'[1]Feb15'!$D7</f>
        <v>15406</v>
      </c>
      <c r="HB40" s="125">
        <f>+'[1]Mar15'!$D7</f>
        <v>15486</v>
      </c>
      <c r="HC40" s="125">
        <f>+'[1]Apr15'!$D7</f>
        <v>15553</v>
      </c>
      <c r="HD40" s="125">
        <f>+'[1]May15'!$D7</f>
        <v>15610</v>
      </c>
      <c r="HE40" s="125">
        <f>+'[1]Jun15'!$D7</f>
        <v>15549</v>
      </c>
      <c r="HF40" s="125">
        <f>+'[2]Jul15'!$D7</f>
        <v>15723</v>
      </c>
      <c r="HG40" s="125">
        <f>+'[2]Aug15'!$D7</f>
        <v>15382</v>
      </c>
      <c r="HH40" s="125">
        <f>+'[2]Sep15'!$D7</f>
        <v>15723</v>
      </c>
      <c r="HI40" s="125">
        <f>+'[2]Oct15'!$D7</f>
        <v>15772</v>
      </c>
      <c r="HJ40" s="125">
        <f>+'[2]Nov15'!$D7</f>
        <v>15629</v>
      </c>
      <c r="HK40" s="125">
        <f>+'[2]Dec15'!$D7</f>
        <v>15735</v>
      </c>
      <c r="HL40" s="125">
        <f>+'[2]Jan16'!$D7</f>
        <v>15662</v>
      </c>
      <c r="HM40" s="125">
        <f>+'[2]Feb16'!$D7</f>
        <v>15828</v>
      </c>
      <c r="HN40" s="125">
        <f>+'[2]Mar16'!$D7</f>
        <v>15788.5</v>
      </c>
      <c r="HO40" s="125">
        <f>+'[2]Apr16'!$D7</f>
        <v>15805</v>
      </c>
      <c r="HP40" s="125">
        <f>+'[2]May16'!$D7</f>
        <v>15794</v>
      </c>
      <c r="HQ40" s="125">
        <f>+'[2]Jun16'!$D7</f>
        <v>15699</v>
      </c>
      <c r="HR40" s="125">
        <f>+'[3]Jul16'!$D7</f>
        <v>15435</v>
      </c>
      <c r="HS40" s="125">
        <f>+'[3]Aug16'!$D7</f>
        <v>12922</v>
      </c>
      <c r="HT40" s="125">
        <f>+'[3]Sep16'!$D7</f>
        <v>13026</v>
      </c>
      <c r="HU40" s="125">
        <f>+'[3]Oct16'!$D7</f>
        <v>15587</v>
      </c>
      <c r="HV40" s="125">
        <f>+'[3]Nov16'!$D7</f>
        <v>15754</v>
      </c>
      <c r="HW40" s="125">
        <f>+'[3]Dec16'!$D7</f>
        <v>15705</v>
      </c>
      <c r="HX40" s="125">
        <f>+'[3]Jan17'!$D7</f>
        <v>15784</v>
      </c>
      <c r="HY40" s="125">
        <f>+'[3]Feb17'!$D7</f>
        <v>15814</v>
      </c>
      <c r="HZ40" s="125">
        <f>+'[3]Mar17'!$D7</f>
        <v>15919</v>
      </c>
      <c r="IA40" s="125">
        <f>+'[3]Apr17'!$D7</f>
        <v>15950</v>
      </c>
      <c r="IB40" s="125">
        <f>+'[3]May17'!$D7</f>
        <v>15983</v>
      </c>
      <c r="IC40" s="125">
        <f>+'[3]Jun17'!$D7</f>
        <v>16022</v>
      </c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</row>
    <row r="41" spans="1:249" ht="12.75">
      <c r="A41" s="20">
        <v>2</v>
      </c>
      <c r="B41" s="21" t="s">
        <v>37</v>
      </c>
      <c r="C41" s="124">
        <v>14635</v>
      </c>
      <c r="D41" s="125">
        <v>14727</v>
      </c>
      <c r="E41" s="125"/>
      <c r="F41" s="125"/>
      <c r="G41" s="125"/>
      <c r="H41" s="125"/>
      <c r="I41" s="125">
        <v>14926</v>
      </c>
      <c r="J41" s="125">
        <v>14831</v>
      </c>
      <c r="K41" s="125"/>
      <c r="L41" s="125">
        <v>15023</v>
      </c>
      <c r="M41" s="125">
        <v>15046</v>
      </c>
      <c r="N41" s="125"/>
      <c r="O41" s="125">
        <v>15019</v>
      </c>
      <c r="P41" s="125">
        <v>14867</v>
      </c>
      <c r="Q41" s="125"/>
      <c r="R41" s="125"/>
      <c r="S41" s="125"/>
      <c r="T41" s="125"/>
      <c r="U41" s="124">
        <v>14893</v>
      </c>
      <c r="V41" s="125">
        <v>14842</v>
      </c>
      <c r="W41" s="125">
        <v>14825</v>
      </c>
      <c r="X41" s="125">
        <v>14806</v>
      </c>
      <c r="Y41" s="125">
        <v>14803</v>
      </c>
      <c r="Z41" s="125">
        <v>14716</v>
      </c>
      <c r="AA41" s="125">
        <v>14569</v>
      </c>
      <c r="AB41" s="125">
        <v>14503</v>
      </c>
      <c r="AC41" s="125">
        <v>14447</v>
      </c>
      <c r="AD41" s="125">
        <v>14524</v>
      </c>
      <c r="AE41" s="125">
        <v>14508</v>
      </c>
      <c r="AF41" s="125">
        <v>14617</v>
      </c>
      <c r="AG41" s="125">
        <v>14560</v>
      </c>
      <c r="AH41" s="125">
        <v>14561</v>
      </c>
      <c r="AI41" s="125">
        <v>14427</v>
      </c>
      <c r="AJ41" s="125">
        <v>14608</v>
      </c>
      <c r="AK41" s="125">
        <v>14575</v>
      </c>
      <c r="AL41" s="125">
        <v>14609</v>
      </c>
      <c r="AM41" s="125">
        <v>13676</v>
      </c>
      <c r="AN41" s="125">
        <v>13439</v>
      </c>
      <c r="AO41" s="125">
        <v>13528</v>
      </c>
      <c r="AP41" s="125">
        <v>13921</v>
      </c>
      <c r="AQ41" s="125">
        <v>13944</v>
      </c>
      <c r="AR41" s="125">
        <v>13044</v>
      </c>
      <c r="AS41" s="125">
        <v>13747</v>
      </c>
      <c r="AT41" s="125">
        <v>13686</v>
      </c>
      <c r="AU41" s="125">
        <v>13686</v>
      </c>
      <c r="AV41" s="125">
        <v>13719</v>
      </c>
      <c r="AW41" s="125">
        <v>13732</v>
      </c>
      <c r="AX41" s="125">
        <v>13860</v>
      </c>
      <c r="AY41" s="125">
        <v>13747</v>
      </c>
      <c r="AZ41" s="125">
        <v>13865</v>
      </c>
      <c r="BA41" s="125">
        <v>13965</v>
      </c>
      <c r="BB41" s="125">
        <v>14154</v>
      </c>
      <c r="BC41" s="125">
        <v>13980</v>
      </c>
      <c r="BD41" s="125">
        <v>14170</v>
      </c>
      <c r="BE41" s="125">
        <v>14170</v>
      </c>
      <c r="BF41" s="125">
        <v>14248</v>
      </c>
      <c r="BG41" s="125">
        <v>14443</v>
      </c>
      <c r="BH41" s="125">
        <v>14303</v>
      </c>
      <c r="BI41" s="125">
        <v>14253</v>
      </c>
      <c r="BJ41" s="125">
        <v>14412</v>
      </c>
      <c r="BK41" s="125">
        <v>14473</v>
      </c>
      <c r="BL41" s="125">
        <v>14682</v>
      </c>
      <c r="BM41" s="125">
        <v>15135</v>
      </c>
      <c r="BN41" s="125">
        <v>15135</v>
      </c>
      <c r="BO41" s="125">
        <v>15135</v>
      </c>
      <c r="BP41" s="125">
        <v>14459</v>
      </c>
      <c r="BQ41" s="125">
        <v>14434</v>
      </c>
      <c r="BR41" s="125">
        <v>14436</v>
      </c>
      <c r="BS41" s="125">
        <v>14593</v>
      </c>
      <c r="BT41" s="125">
        <v>14843</v>
      </c>
      <c r="BU41" s="125">
        <v>14996</v>
      </c>
      <c r="BV41" s="125">
        <v>14996</v>
      </c>
      <c r="BW41" s="125">
        <v>14933</v>
      </c>
      <c r="BX41" s="125">
        <v>14655</v>
      </c>
      <c r="BY41" s="125">
        <v>14726</v>
      </c>
      <c r="BZ41" s="125">
        <v>14726</v>
      </c>
      <c r="CA41" s="125">
        <v>14742</v>
      </c>
      <c r="CB41" s="125">
        <v>14561</v>
      </c>
      <c r="CC41" s="125">
        <v>14751</v>
      </c>
      <c r="CD41" s="125">
        <v>14751</v>
      </c>
      <c r="CE41" s="125">
        <v>14771</v>
      </c>
      <c r="CF41" s="125">
        <v>14472</v>
      </c>
      <c r="CG41" s="125">
        <v>14576</v>
      </c>
      <c r="CH41" s="125">
        <v>14773</v>
      </c>
      <c r="CI41" s="125">
        <v>14773</v>
      </c>
      <c r="CJ41" s="125">
        <v>14773</v>
      </c>
      <c r="CK41" s="125">
        <v>14885</v>
      </c>
      <c r="CL41" s="125">
        <v>15070</v>
      </c>
      <c r="CM41" s="125">
        <v>15070</v>
      </c>
      <c r="CN41" s="125">
        <v>14613</v>
      </c>
      <c r="CO41" s="125">
        <v>14646</v>
      </c>
      <c r="CP41" s="125">
        <v>14454</v>
      </c>
      <c r="CQ41" s="125">
        <v>14425</v>
      </c>
      <c r="CR41" s="125">
        <v>14569</v>
      </c>
      <c r="CS41" s="125">
        <v>14569</v>
      </c>
      <c r="CT41" s="125">
        <v>14569</v>
      </c>
      <c r="CU41" s="125">
        <v>14569</v>
      </c>
      <c r="CV41" s="125">
        <v>14569</v>
      </c>
      <c r="CW41" s="125">
        <v>14589</v>
      </c>
      <c r="CX41" s="125">
        <v>14589</v>
      </c>
      <c r="CY41" s="125">
        <v>14589</v>
      </c>
      <c r="CZ41" s="125">
        <v>14589</v>
      </c>
      <c r="DA41" s="125">
        <v>14589</v>
      </c>
      <c r="DB41" s="125">
        <v>14589</v>
      </c>
      <c r="DC41" s="125">
        <v>14589</v>
      </c>
      <c r="DD41" s="125">
        <v>14455</v>
      </c>
      <c r="DE41" s="125">
        <v>14455</v>
      </c>
      <c r="DF41" s="125">
        <v>14455</v>
      </c>
      <c r="DG41" s="125">
        <v>14445</v>
      </c>
      <c r="DH41" s="125">
        <v>14445</v>
      </c>
      <c r="DI41" s="143">
        <v>14438.333333333334</v>
      </c>
      <c r="DJ41" s="143">
        <v>14436.111111111113</v>
      </c>
      <c r="DK41" s="125">
        <v>14430.92592592593</v>
      </c>
      <c r="DL41" s="125">
        <v>14435.123456790127</v>
      </c>
      <c r="DM41" s="125">
        <v>15106</v>
      </c>
      <c r="DN41" s="125">
        <v>15030</v>
      </c>
      <c r="DO41" s="125">
        <v>15116</v>
      </c>
      <c r="DP41" s="125">
        <v>15294</v>
      </c>
      <c r="DQ41" s="125">
        <v>15151</v>
      </c>
      <c r="DR41" s="125">
        <v>15262</v>
      </c>
      <c r="DS41" s="125">
        <v>15263</v>
      </c>
      <c r="DT41" s="125">
        <v>15346</v>
      </c>
      <c r="DU41" s="125">
        <v>15445</v>
      </c>
      <c r="DV41" s="125">
        <v>15481</v>
      </c>
      <c r="DW41" s="125">
        <v>15573</v>
      </c>
      <c r="DX41" s="125">
        <v>15569</v>
      </c>
      <c r="DY41" s="125">
        <v>15624</v>
      </c>
      <c r="DZ41" s="125">
        <v>15723</v>
      </c>
      <c r="EA41" s="125">
        <v>15703</v>
      </c>
      <c r="EB41" s="125">
        <v>15780</v>
      </c>
      <c r="EC41" s="125">
        <v>21164</v>
      </c>
      <c r="ED41" s="125">
        <v>15664</v>
      </c>
      <c r="EE41" s="125">
        <v>15630</v>
      </c>
      <c r="EF41" s="125">
        <v>15619</v>
      </c>
      <c r="EG41" s="125">
        <v>15496</v>
      </c>
      <c r="EH41" s="125">
        <v>15475</v>
      </c>
      <c r="EI41" s="125">
        <v>15453</v>
      </c>
      <c r="EJ41" s="125">
        <v>15305</v>
      </c>
      <c r="EK41" s="125">
        <v>15369</v>
      </c>
      <c r="EL41" s="125">
        <v>15292</v>
      </c>
      <c r="EM41" s="125">
        <v>15266</v>
      </c>
      <c r="EN41" s="125">
        <v>15341</v>
      </c>
      <c r="EO41" s="125">
        <v>15515</v>
      </c>
      <c r="EP41" s="125">
        <v>15491</v>
      </c>
      <c r="EQ41" s="125">
        <v>15560</v>
      </c>
      <c r="ER41" s="125">
        <v>15394</v>
      </c>
      <c r="ES41" s="125">
        <v>15400</v>
      </c>
      <c r="ET41" s="125">
        <v>15145</v>
      </c>
      <c r="EU41" s="125">
        <v>15226</v>
      </c>
      <c r="EV41" s="125">
        <v>15505</v>
      </c>
      <c r="EW41" s="125">
        <v>15313</v>
      </c>
      <c r="EX41" s="125">
        <v>15715</v>
      </c>
      <c r="EY41" s="125">
        <v>15622</v>
      </c>
      <c r="EZ41" s="125">
        <v>15581</v>
      </c>
      <c r="FA41" s="125">
        <v>15456</v>
      </c>
      <c r="FB41" s="125">
        <v>15528</v>
      </c>
      <c r="FC41" s="125">
        <v>15658</v>
      </c>
      <c r="FD41" s="125">
        <v>15917</v>
      </c>
      <c r="FE41" s="125">
        <v>16054</v>
      </c>
      <c r="FF41" s="125">
        <v>16085</v>
      </c>
      <c r="FG41" s="125">
        <v>16110</v>
      </c>
      <c r="FH41" s="125">
        <v>16096</v>
      </c>
      <c r="FI41" s="125">
        <v>16010</v>
      </c>
      <c r="FJ41" s="125">
        <v>16126</v>
      </c>
      <c r="FK41" s="125">
        <v>16351</v>
      </c>
      <c r="FL41" s="125">
        <v>16253</v>
      </c>
      <c r="FM41" s="125">
        <v>16263</v>
      </c>
      <c r="FN41" s="125">
        <v>16388</v>
      </c>
      <c r="FO41" s="125">
        <v>16828</v>
      </c>
      <c r="FP41" s="125">
        <v>16570</v>
      </c>
      <c r="FQ41" s="125">
        <v>16553</v>
      </c>
      <c r="FR41" s="125">
        <v>16506</v>
      </c>
      <c r="FS41" s="125">
        <v>16403</v>
      </c>
      <c r="FT41" s="125">
        <v>16629</v>
      </c>
      <c r="FU41" s="125">
        <v>16536</v>
      </c>
      <c r="FV41" s="125">
        <v>16205</v>
      </c>
      <c r="FW41" s="125">
        <v>15943</v>
      </c>
      <c r="FX41" s="125">
        <v>16050</v>
      </c>
      <c r="FY41" s="125">
        <v>16238</v>
      </c>
      <c r="FZ41" s="125">
        <v>16398</v>
      </c>
      <c r="GA41" s="125">
        <v>16372</v>
      </c>
      <c r="GB41" s="125">
        <v>16354</v>
      </c>
      <c r="GC41" s="125">
        <v>16357</v>
      </c>
      <c r="GD41" s="125">
        <v>16324</v>
      </c>
      <c r="GE41" s="125">
        <v>16333</v>
      </c>
      <c r="GF41" s="125">
        <v>16365</v>
      </c>
      <c r="GG41" s="125">
        <v>16211</v>
      </c>
      <c r="GH41" s="125">
        <v>16211</v>
      </c>
      <c r="GI41" s="125">
        <v>16182</v>
      </c>
      <c r="GJ41" s="125">
        <v>16560</v>
      </c>
      <c r="GK41" s="125">
        <v>16784</v>
      </c>
      <c r="GL41" s="125">
        <v>16647</v>
      </c>
      <c r="GM41" s="125">
        <v>16683</v>
      </c>
      <c r="GN41" s="125">
        <v>16678</v>
      </c>
      <c r="GO41" s="125">
        <v>17559</v>
      </c>
      <c r="GP41" s="125">
        <v>16474</v>
      </c>
      <c r="GQ41" s="125">
        <v>17586</v>
      </c>
      <c r="GR41" s="125">
        <v>16467</v>
      </c>
      <c r="GS41" s="125">
        <v>16464</v>
      </c>
      <c r="GT41" s="125">
        <f>+'[1]Jul14'!$D8</f>
        <v>16326</v>
      </c>
      <c r="GU41" s="125">
        <f>+'[1]Aug14'!$D8</f>
        <v>16258</v>
      </c>
      <c r="GV41" s="125">
        <f>+'[1]Sep14'!$D8</f>
        <v>16522</v>
      </c>
      <c r="GW41" s="125">
        <f>+'[1]Oct14'!$D8</f>
        <v>16381</v>
      </c>
      <c r="GX41" s="125">
        <f>+'[1]Nov14'!$D8</f>
        <v>16271</v>
      </c>
      <c r="GY41" s="125">
        <f>+'[1]Dec14'!$D8</f>
        <v>16102</v>
      </c>
      <c r="GZ41" s="125">
        <f>+'[1]Jan15'!$D8</f>
        <v>16160</v>
      </c>
      <c r="HA41" s="125">
        <f>+'[1]Feb15'!$D8</f>
        <v>16077</v>
      </c>
      <c r="HB41" s="125">
        <f>+'[1]Mar15'!$D8</f>
        <v>16195</v>
      </c>
      <c r="HC41" s="125">
        <f>+'[1]Apr15'!$D8</f>
        <v>16125</v>
      </c>
      <c r="HD41" s="125">
        <f>+'[1]May15'!$D8</f>
        <v>16243</v>
      </c>
      <c r="HE41" s="125">
        <f>+'[1]Jun15'!$D8</f>
        <v>16450</v>
      </c>
      <c r="HF41" s="125">
        <f>+'[2]Jul15'!$D8</f>
        <v>16384</v>
      </c>
      <c r="HG41" s="125">
        <f>+'[2]Aug15'!$D8</f>
        <v>16365</v>
      </c>
      <c r="HH41" s="125">
        <f>+'[2]Sep15'!$D8</f>
        <v>16384</v>
      </c>
      <c r="HI41" s="125">
        <f>+'[2]Oct15'!$D8</f>
        <v>16328</v>
      </c>
      <c r="HJ41" s="125">
        <f>+'[2]Nov15'!$D8</f>
        <v>19410</v>
      </c>
      <c r="HK41" s="125">
        <f>+'[2]Dec15'!$D8</f>
        <v>16350</v>
      </c>
      <c r="HL41" s="125">
        <f>+'[2]Jan16'!$D8</f>
        <v>16224</v>
      </c>
      <c r="HM41" s="125">
        <f>+'[2]Feb16'!$D8</f>
        <v>16034</v>
      </c>
      <c r="HN41" s="125">
        <f>+'[2]Mar16'!$D8</f>
        <v>16171</v>
      </c>
      <c r="HO41" s="125">
        <f>+'[2]Apr16'!$D8</f>
        <v>16183</v>
      </c>
      <c r="HP41" s="125">
        <f>+'[2]May16'!$D8</f>
        <v>16258</v>
      </c>
      <c r="HQ41" s="125">
        <f>+'[2]Jun16'!$D8</f>
        <v>16176</v>
      </c>
      <c r="HR41" s="125">
        <f>+'[3]Jul16'!$D8</f>
        <v>15871</v>
      </c>
      <c r="HS41" s="125">
        <f>+'[3]Aug16'!$D8</f>
        <v>15241</v>
      </c>
      <c r="HT41" s="125">
        <f>+'[3]Sep16'!$D8</f>
        <v>15322</v>
      </c>
      <c r="HU41" s="125">
        <f>+'[3]Oct16'!$D8</f>
        <v>16011</v>
      </c>
      <c r="HV41" s="125">
        <f>+'[3]Nov16'!$D8</f>
        <v>16014</v>
      </c>
      <c r="HW41" s="125">
        <f>+'[3]Dec16'!$D8</f>
        <v>16014</v>
      </c>
      <c r="HX41" s="125">
        <f>+'[3]Jan17'!$D8</f>
        <v>16036</v>
      </c>
      <c r="HY41" s="125">
        <f>+'[3]Feb17'!$D8</f>
        <v>16058</v>
      </c>
      <c r="HZ41" s="125">
        <f>+'[3]Mar17'!$D8</f>
        <v>16072</v>
      </c>
      <c r="IA41" s="125">
        <f>+'[3]Apr17'!$D8</f>
        <v>15992</v>
      </c>
      <c r="IB41" s="125">
        <f>+'[3]May17'!$D8</f>
        <v>15981</v>
      </c>
      <c r="IC41" s="125">
        <f>+'[3]Jun17'!$D8</f>
        <v>15807</v>
      </c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</row>
    <row r="42" spans="1:249" ht="12.75">
      <c r="A42" s="20">
        <v>3</v>
      </c>
      <c r="B42" s="21" t="s">
        <v>15</v>
      </c>
      <c r="C42" s="124">
        <v>16756</v>
      </c>
      <c r="D42" s="125">
        <v>17618</v>
      </c>
      <c r="E42" s="125"/>
      <c r="F42" s="125"/>
      <c r="G42" s="125"/>
      <c r="H42" s="125"/>
      <c r="I42" s="125">
        <v>17669</v>
      </c>
      <c r="J42" s="125">
        <v>17765</v>
      </c>
      <c r="K42" s="125"/>
      <c r="L42" s="125">
        <v>18199</v>
      </c>
      <c r="M42" s="125">
        <v>18328</v>
      </c>
      <c r="N42" s="125"/>
      <c r="O42" s="125">
        <v>18394</v>
      </c>
      <c r="P42" s="125">
        <v>18486</v>
      </c>
      <c r="Q42" s="125"/>
      <c r="R42" s="125"/>
      <c r="S42" s="125"/>
      <c r="T42" s="125"/>
      <c r="U42" s="124">
        <v>18877</v>
      </c>
      <c r="V42" s="125">
        <v>18884</v>
      </c>
      <c r="W42" s="125">
        <v>19053</v>
      </c>
      <c r="X42" s="125">
        <v>19258</v>
      </c>
      <c r="Y42" s="125">
        <v>19265</v>
      </c>
      <c r="Z42" s="125">
        <v>19179</v>
      </c>
      <c r="AA42" s="125">
        <v>19204</v>
      </c>
      <c r="AB42" s="125">
        <v>19182</v>
      </c>
      <c r="AC42" s="125">
        <v>19152</v>
      </c>
      <c r="AD42" s="125">
        <v>19113</v>
      </c>
      <c r="AE42" s="125">
        <v>19156</v>
      </c>
      <c r="AF42" s="125">
        <v>19042</v>
      </c>
      <c r="AG42" s="125">
        <v>18999</v>
      </c>
      <c r="AH42" s="125">
        <v>19038</v>
      </c>
      <c r="AI42" s="125">
        <v>18977</v>
      </c>
      <c r="AJ42" s="125">
        <v>19522</v>
      </c>
      <c r="AK42" s="125">
        <v>19627</v>
      </c>
      <c r="AL42" s="125">
        <v>19632</v>
      </c>
      <c r="AM42" s="125">
        <v>19572</v>
      </c>
      <c r="AN42" s="125">
        <v>19663</v>
      </c>
      <c r="AO42" s="125">
        <v>19604</v>
      </c>
      <c r="AP42" s="125">
        <v>19661</v>
      </c>
      <c r="AQ42" s="125">
        <v>19707</v>
      </c>
      <c r="AR42" s="125">
        <v>19725</v>
      </c>
      <c r="AS42" s="125">
        <v>19653</v>
      </c>
      <c r="AT42" s="125">
        <v>19713</v>
      </c>
      <c r="AU42" s="125">
        <v>19631</v>
      </c>
      <c r="AV42" s="125">
        <v>19988</v>
      </c>
      <c r="AW42" s="125">
        <v>20065</v>
      </c>
      <c r="AX42" s="125">
        <v>19989</v>
      </c>
      <c r="AY42" s="125">
        <v>19958</v>
      </c>
      <c r="AZ42" s="125">
        <v>20050</v>
      </c>
      <c r="BA42" s="125">
        <v>20161</v>
      </c>
      <c r="BB42" s="125">
        <v>20123</v>
      </c>
      <c r="BC42" s="125">
        <v>20134</v>
      </c>
      <c r="BD42" s="125">
        <v>20134</v>
      </c>
      <c r="BE42" s="125">
        <v>20123</v>
      </c>
      <c r="BF42" s="125">
        <v>20163</v>
      </c>
      <c r="BG42" s="125">
        <v>20346</v>
      </c>
      <c r="BH42" s="125">
        <v>21050</v>
      </c>
      <c r="BI42" s="125">
        <v>20718</v>
      </c>
      <c r="BJ42" s="125">
        <v>20888</v>
      </c>
      <c r="BK42" s="125">
        <v>20871</v>
      </c>
      <c r="BL42" s="125">
        <v>20930</v>
      </c>
      <c r="BM42" s="125">
        <v>20965</v>
      </c>
      <c r="BN42" s="125">
        <v>21005</v>
      </c>
      <c r="BO42" s="125">
        <v>21011</v>
      </c>
      <c r="BP42" s="125">
        <v>20969</v>
      </c>
      <c r="BQ42" s="125">
        <v>21004</v>
      </c>
      <c r="BR42" s="125">
        <v>20851</v>
      </c>
      <c r="BS42" s="125">
        <v>21151</v>
      </c>
      <c r="BT42" s="125">
        <v>21131</v>
      </c>
      <c r="BU42" s="125">
        <v>21169</v>
      </c>
      <c r="BV42" s="125">
        <v>21209</v>
      </c>
      <c r="BW42" s="125">
        <v>21298</v>
      </c>
      <c r="BX42" s="125">
        <v>21107</v>
      </c>
      <c r="BY42" s="125">
        <v>21177</v>
      </c>
      <c r="BZ42" s="125">
        <v>21088</v>
      </c>
      <c r="CA42" s="125">
        <v>21070</v>
      </c>
      <c r="CB42" s="125">
        <v>20832</v>
      </c>
      <c r="CC42" s="125">
        <v>20828</v>
      </c>
      <c r="CD42" s="125">
        <v>20745</v>
      </c>
      <c r="CE42" s="125">
        <v>20745</v>
      </c>
      <c r="CF42" s="125">
        <v>20661</v>
      </c>
      <c r="CG42" s="125">
        <v>20662</v>
      </c>
      <c r="CH42" s="125">
        <v>20790</v>
      </c>
      <c r="CI42" s="125">
        <v>20647</v>
      </c>
      <c r="CJ42" s="125">
        <v>20685</v>
      </c>
      <c r="CK42" s="125">
        <v>20677</v>
      </c>
      <c r="CL42" s="125">
        <v>20845</v>
      </c>
      <c r="CM42" s="125">
        <v>20852</v>
      </c>
      <c r="CN42" s="125">
        <v>20873</v>
      </c>
      <c r="CO42" s="125">
        <v>20719</v>
      </c>
      <c r="CP42" s="125">
        <v>21130</v>
      </c>
      <c r="CQ42" s="125">
        <v>21130</v>
      </c>
      <c r="CR42" s="125">
        <v>21213</v>
      </c>
      <c r="CS42" s="125">
        <v>20859</v>
      </c>
      <c r="CT42" s="125">
        <v>20991</v>
      </c>
      <c r="CU42" s="125">
        <v>21060</v>
      </c>
      <c r="CV42" s="125">
        <v>21058</v>
      </c>
      <c r="CW42" s="125">
        <v>21125</v>
      </c>
      <c r="CX42" s="125">
        <v>21114</v>
      </c>
      <c r="CY42" s="125">
        <v>21233</v>
      </c>
      <c r="CZ42" s="125">
        <v>21246</v>
      </c>
      <c r="DA42" s="125">
        <v>21129</v>
      </c>
      <c r="DB42" s="125">
        <v>21310</v>
      </c>
      <c r="DC42" s="125">
        <v>21411</v>
      </c>
      <c r="DD42" s="125">
        <v>21302</v>
      </c>
      <c r="DE42" s="125">
        <v>21268</v>
      </c>
      <c r="DF42" s="125">
        <v>21254</v>
      </c>
      <c r="DG42" s="125">
        <v>21375</v>
      </c>
      <c r="DH42" s="125">
        <v>21375</v>
      </c>
      <c r="DI42" s="143">
        <v>21520</v>
      </c>
      <c r="DJ42" s="143">
        <v>21534</v>
      </c>
      <c r="DK42" s="125">
        <v>21779</v>
      </c>
      <c r="DL42" s="125">
        <v>21779</v>
      </c>
      <c r="DM42" s="125">
        <v>21587</v>
      </c>
      <c r="DN42" s="125">
        <v>21291</v>
      </c>
      <c r="DO42" s="125">
        <v>21362</v>
      </c>
      <c r="DP42" s="125">
        <v>21481</v>
      </c>
      <c r="DQ42" s="125">
        <v>21342</v>
      </c>
      <c r="DR42" s="125">
        <v>21238</v>
      </c>
      <c r="DS42" s="125">
        <v>21247</v>
      </c>
      <c r="DT42" s="125">
        <v>21338</v>
      </c>
      <c r="DU42" s="125">
        <v>21371</v>
      </c>
      <c r="DV42" s="125">
        <v>21482</v>
      </c>
      <c r="DW42" s="125">
        <v>21468</v>
      </c>
      <c r="DX42" s="125">
        <v>21516</v>
      </c>
      <c r="DY42" s="125">
        <v>21594</v>
      </c>
      <c r="DZ42" s="125">
        <v>21704</v>
      </c>
      <c r="EA42" s="125">
        <v>21659</v>
      </c>
      <c r="EB42" s="125">
        <v>22031</v>
      </c>
      <c r="EC42" s="125">
        <v>24782</v>
      </c>
      <c r="ED42" s="125">
        <v>22011</v>
      </c>
      <c r="EE42" s="125">
        <v>21988</v>
      </c>
      <c r="EF42" s="125">
        <v>21879</v>
      </c>
      <c r="EG42" s="125">
        <v>21832</v>
      </c>
      <c r="EH42" s="125">
        <v>21891</v>
      </c>
      <c r="EI42" s="125">
        <v>21881</v>
      </c>
      <c r="EJ42" s="125">
        <v>21928</v>
      </c>
      <c r="EK42" s="125">
        <v>21881</v>
      </c>
      <c r="EL42" s="125">
        <v>22003</v>
      </c>
      <c r="EM42" s="125">
        <v>22026</v>
      </c>
      <c r="EN42" s="125">
        <v>22209</v>
      </c>
      <c r="EO42" s="125">
        <v>22396</v>
      </c>
      <c r="EP42" s="125">
        <v>22241</v>
      </c>
      <c r="EQ42" s="125">
        <v>22308</v>
      </c>
      <c r="ER42" s="125">
        <v>22156</v>
      </c>
      <c r="ES42" s="125">
        <v>22184</v>
      </c>
      <c r="ET42" s="125">
        <v>22254</v>
      </c>
      <c r="EU42" s="125">
        <v>22218</v>
      </c>
      <c r="EV42" s="125">
        <v>22234</v>
      </c>
      <c r="EW42" s="125">
        <v>22290</v>
      </c>
      <c r="EX42" s="125">
        <v>22461</v>
      </c>
      <c r="EY42" s="125">
        <v>22492</v>
      </c>
      <c r="EZ42" s="125">
        <v>22284</v>
      </c>
      <c r="FA42" s="125">
        <v>22252</v>
      </c>
      <c r="FB42" s="125">
        <v>22247</v>
      </c>
      <c r="FC42" s="125">
        <v>22183</v>
      </c>
      <c r="FD42" s="125">
        <v>22262</v>
      </c>
      <c r="FE42" s="125">
        <v>22212</v>
      </c>
      <c r="FF42" s="125">
        <v>22301</v>
      </c>
      <c r="FG42" s="125">
        <v>22318</v>
      </c>
      <c r="FH42" s="125">
        <v>22384</v>
      </c>
      <c r="FI42" s="125">
        <v>22347</v>
      </c>
      <c r="FJ42" s="125">
        <v>22286</v>
      </c>
      <c r="FK42" s="125">
        <v>22236</v>
      </c>
      <c r="FL42" s="125">
        <v>22174</v>
      </c>
      <c r="FM42" s="125">
        <v>22076</v>
      </c>
      <c r="FN42" s="125">
        <v>22164</v>
      </c>
      <c r="FO42" s="125">
        <v>22127</v>
      </c>
      <c r="FP42" s="125">
        <v>22216</v>
      </c>
      <c r="FQ42" s="125">
        <v>22122</v>
      </c>
      <c r="FR42" s="125">
        <v>22200</v>
      </c>
      <c r="FS42" s="125">
        <v>22220</v>
      </c>
      <c r="FT42" s="125">
        <v>22185</v>
      </c>
      <c r="FU42" s="125">
        <v>22110</v>
      </c>
      <c r="FV42" s="125">
        <v>22193</v>
      </c>
      <c r="FW42" s="125">
        <v>22119</v>
      </c>
      <c r="FX42" s="125">
        <v>22116</v>
      </c>
      <c r="FY42" s="125">
        <v>22112</v>
      </c>
      <c r="FZ42" s="125">
        <v>22110</v>
      </c>
      <c r="GA42" s="125">
        <v>22031</v>
      </c>
      <c r="GB42" s="125">
        <v>22238</v>
      </c>
      <c r="GC42" s="125">
        <v>22260</v>
      </c>
      <c r="GD42" s="125">
        <v>22250</v>
      </c>
      <c r="GE42" s="125">
        <v>22075</v>
      </c>
      <c r="GF42" s="125">
        <v>22118</v>
      </c>
      <c r="GG42" s="125">
        <v>22157</v>
      </c>
      <c r="GH42" s="125">
        <v>22209</v>
      </c>
      <c r="GI42" s="125">
        <v>22164</v>
      </c>
      <c r="GJ42" s="125">
        <v>22176</v>
      </c>
      <c r="GK42" s="125">
        <v>22211</v>
      </c>
      <c r="GL42" s="125">
        <v>22338</v>
      </c>
      <c r="GM42" s="125">
        <v>22306</v>
      </c>
      <c r="GN42" s="125">
        <v>22396</v>
      </c>
      <c r="GO42" s="125">
        <v>22785</v>
      </c>
      <c r="GP42" s="125">
        <v>22402</v>
      </c>
      <c r="GQ42" s="125">
        <v>23114</v>
      </c>
      <c r="GR42" s="125">
        <v>22504</v>
      </c>
      <c r="GS42" s="125">
        <v>22589</v>
      </c>
      <c r="GT42" s="125">
        <f>+'[1]Jul14'!$D9</f>
        <v>22550</v>
      </c>
      <c r="GU42" s="125">
        <f>+'[1]Aug14'!$D9</f>
        <v>22686</v>
      </c>
      <c r="GV42" s="125">
        <f>+'[1]Sep14'!$D9</f>
        <v>22609</v>
      </c>
      <c r="GW42" s="125">
        <f>+'[1]Oct14'!$D9</f>
        <v>23127</v>
      </c>
      <c r="GX42" s="125">
        <f>+'[1]Nov14'!$D9</f>
        <v>23019</v>
      </c>
      <c r="GY42" s="125">
        <f>+'[1]Dec14'!$D9</f>
        <v>23061</v>
      </c>
      <c r="GZ42" s="125">
        <f>+'[1]Jan15'!$D9</f>
        <v>23062</v>
      </c>
      <c r="HA42" s="125">
        <f>+'[1]Feb15'!$D9</f>
        <v>23181</v>
      </c>
      <c r="HB42" s="125">
        <f>+'[1]Mar15'!$D9</f>
        <v>23346</v>
      </c>
      <c r="HC42" s="125">
        <f>+'[1]Apr15'!$D9</f>
        <v>23169</v>
      </c>
      <c r="HD42" s="125">
        <f>+'[1]May15'!$D9</f>
        <v>23272</v>
      </c>
      <c r="HE42" s="125">
        <f>+'[1]Jun15'!$D9</f>
        <v>23213</v>
      </c>
      <c r="HF42" s="125">
        <f>+'[2]Jul15'!$D9</f>
        <v>23360</v>
      </c>
      <c r="HG42" s="125">
        <f>+'[2]Aug15'!$D9</f>
        <v>23342</v>
      </c>
      <c r="HH42" s="125">
        <f>+'[2]Sep15'!$D9</f>
        <v>23360</v>
      </c>
      <c r="HI42" s="125">
        <f>+'[2]Oct15'!$D9</f>
        <v>23168</v>
      </c>
      <c r="HJ42" s="125">
        <f>+'[2]Nov15'!$D9</f>
        <v>23844</v>
      </c>
      <c r="HK42" s="125">
        <f>+'[2]Dec15'!$D9</f>
        <v>23175</v>
      </c>
      <c r="HL42" s="125">
        <f>+'[2]Jan16'!$D9</f>
        <v>22013</v>
      </c>
      <c r="HM42" s="125">
        <f>+'[2]Feb16'!$D9</f>
        <v>23170</v>
      </c>
      <c r="HN42" s="125">
        <f>+'[2]Mar16'!$D9</f>
        <v>23114.5</v>
      </c>
      <c r="HO42" s="125">
        <f>+'[2]Apr16'!$D9</f>
        <v>23241</v>
      </c>
      <c r="HP42" s="125">
        <f>+'[2]May16'!$D9</f>
        <v>23403</v>
      </c>
      <c r="HQ42" s="125">
        <f>+'[2]Jun16'!$D9</f>
        <v>23319</v>
      </c>
      <c r="HR42" s="125">
        <f>+'[3]Jul16'!$D9</f>
        <v>23366</v>
      </c>
      <c r="HS42" s="125">
        <f>+'[3]Aug16'!$D9</f>
        <v>21416</v>
      </c>
      <c r="HT42" s="125">
        <f>+'[3]Sep16'!$D9</f>
        <v>21419</v>
      </c>
      <c r="HU42" s="125">
        <f>+'[3]Oct16'!$D9</f>
        <v>23533</v>
      </c>
      <c r="HV42" s="125">
        <f>+'[3]Nov16'!$D9</f>
        <v>23759</v>
      </c>
      <c r="HW42" s="125">
        <f>+'[3]Dec16'!$D9</f>
        <v>23759</v>
      </c>
      <c r="HX42" s="125">
        <f>+'[3]Jan17'!$D9</f>
        <v>23757</v>
      </c>
      <c r="HY42" s="125">
        <f>+'[3]Feb17'!$D9</f>
        <v>23755</v>
      </c>
      <c r="HZ42" s="125">
        <f>+'[3]Mar17'!$D9</f>
        <v>23732</v>
      </c>
      <c r="IA42" s="125">
        <f>+'[3]Apr17'!$D9</f>
        <v>23716</v>
      </c>
      <c r="IB42" s="125">
        <f>+'[3]May17'!$D9</f>
        <v>23771</v>
      </c>
      <c r="IC42" s="125">
        <f>+'[3]Jun17'!$D9</f>
        <v>23658</v>
      </c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</row>
    <row r="43" spans="1:249" ht="12.75">
      <c r="A43" s="20">
        <v>4</v>
      </c>
      <c r="B43" s="21" t="s">
        <v>16</v>
      </c>
      <c r="C43" s="124">
        <v>16571</v>
      </c>
      <c r="D43" s="125">
        <v>17991</v>
      </c>
      <c r="E43" s="125"/>
      <c r="F43" s="125"/>
      <c r="G43" s="125"/>
      <c r="H43" s="125"/>
      <c r="I43" s="125">
        <v>18390</v>
      </c>
      <c r="J43" s="125">
        <v>19016</v>
      </c>
      <c r="K43" s="125"/>
      <c r="L43" s="125">
        <v>19072</v>
      </c>
      <c r="M43" s="125">
        <v>19103</v>
      </c>
      <c r="N43" s="125"/>
      <c r="O43" s="125">
        <v>19082</v>
      </c>
      <c r="P43" s="125">
        <v>19109</v>
      </c>
      <c r="Q43" s="125"/>
      <c r="R43" s="125"/>
      <c r="S43" s="125"/>
      <c r="T43" s="125"/>
      <c r="U43" s="124">
        <v>19595</v>
      </c>
      <c r="V43" s="125">
        <v>19590</v>
      </c>
      <c r="W43" s="125">
        <v>19662</v>
      </c>
      <c r="X43" s="125">
        <v>20345</v>
      </c>
      <c r="Y43" s="125">
        <v>20375</v>
      </c>
      <c r="Z43" s="125">
        <v>20265</v>
      </c>
      <c r="AA43" s="125">
        <v>20339</v>
      </c>
      <c r="AB43" s="125">
        <v>20730</v>
      </c>
      <c r="AC43" s="125">
        <v>20892</v>
      </c>
      <c r="AD43" s="125">
        <v>20878</v>
      </c>
      <c r="AE43" s="125">
        <v>20819</v>
      </c>
      <c r="AF43" s="125">
        <v>20843</v>
      </c>
      <c r="AG43" s="125">
        <v>20636</v>
      </c>
      <c r="AH43" s="125">
        <v>20696</v>
      </c>
      <c r="AI43" s="125">
        <v>20440</v>
      </c>
      <c r="AJ43" s="125">
        <v>20448</v>
      </c>
      <c r="AK43" s="125">
        <v>20681</v>
      </c>
      <c r="AL43" s="125">
        <v>20741</v>
      </c>
      <c r="AM43" s="125">
        <v>20696</v>
      </c>
      <c r="AN43" s="125">
        <v>20613</v>
      </c>
      <c r="AO43" s="125">
        <v>20679</v>
      </c>
      <c r="AP43" s="125">
        <v>20737</v>
      </c>
      <c r="AQ43" s="125">
        <v>20904</v>
      </c>
      <c r="AR43" s="125">
        <v>20904</v>
      </c>
      <c r="AS43" s="125">
        <v>20870</v>
      </c>
      <c r="AT43" s="125">
        <v>21144</v>
      </c>
      <c r="AU43" s="125">
        <v>21241</v>
      </c>
      <c r="AV43" s="125">
        <v>21211</v>
      </c>
      <c r="AW43" s="125">
        <v>21432</v>
      </c>
      <c r="AX43" s="125">
        <v>21491</v>
      </c>
      <c r="AY43" s="125">
        <v>21609</v>
      </c>
      <c r="AZ43" s="125">
        <v>21870</v>
      </c>
      <c r="BA43" s="125">
        <v>21887</v>
      </c>
      <c r="BB43" s="125">
        <v>21774</v>
      </c>
      <c r="BC43" s="125">
        <v>22024</v>
      </c>
      <c r="BD43" s="125">
        <v>21985</v>
      </c>
      <c r="BE43" s="125">
        <v>22161</v>
      </c>
      <c r="BF43" s="125">
        <v>22229</v>
      </c>
      <c r="BG43" s="125">
        <v>22752</v>
      </c>
      <c r="BH43" s="125">
        <v>22800</v>
      </c>
      <c r="BI43" s="125">
        <v>22960</v>
      </c>
      <c r="BJ43" s="125">
        <v>22978</v>
      </c>
      <c r="BK43" s="125">
        <v>23001</v>
      </c>
      <c r="BL43" s="125">
        <v>23012</v>
      </c>
      <c r="BM43" s="125">
        <v>22965</v>
      </c>
      <c r="BN43" s="125">
        <v>22992</v>
      </c>
      <c r="BO43" s="125">
        <v>23012</v>
      </c>
      <c r="BP43" s="125">
        <v>22931</v>
      </c>
      <c r="BQ43" s="125">
        <v>22819</v>
      </c>
      <c r="BR43" s="125">
        <v>22707</v>
      </c>
      <c r="BS43" s="125">
        <v>22914</v>
      </c>
      <c r="BT43" s="125">
        <v>23014</v>
      </c>
      <c r="BU43" s="125">
        <v>23109</v>
      </c>
      <c r="BV43" s="125">
        <v>23138</v>
      </c>
      <c r="BW43" s="125">
        <v>23081</v>
      </c>
      <c r="BX43" s="125">
        <v>23119</v>
      </c>
      <c r="BY43" s="125">
        <v>23029</v>
      </c>
      <c r="BZ43" s="125">
        <v>23041</v>
      </c>
      <c r="CA43" s="125">
        <v>23264</v>
      </c>
      <c r="CB43" s="125">
        <v>23244</v>
      </c>
      <c r="CC43" s="125">
        <v>23196</v>
      </c>
      <c r="CD43" s="125">
        <v>23427</v>
      </c>
      <c r="CE43" s="125">
        <v>23081</v>
      </c>
      <c r="CF43" s="125">
        <v>23253</v>
      </c>
      <c r="CG43" s="125">
        <v>22891</v>
      </c>
      <c r="CH43" s="125">
        <v>22986</v>
      </c>
      <c r="CI43" s="125">
        <v>23042</v>
      </c>
      <c r="CJ43" s="125">
        <v>23252</v>
      </c>
      <c r="CK43" s="125">
        <v>23248</v>
      </c>
      <c r="CL43" s="125">
        <v>23352</v>
      </c>
      <c r="CM43" s="125">
        <v>23424</v>
      </c>
      <c r="CN43" s="125">
        <v>23385</v>
      </c>
      <c r="CO43" s="125">
        <v>23407</v>
      </c>
      <c r="CP43" s="125">
        <v>23389</v>
      </c>
      <c r="CQ43" s="125">
        <v>23520</v>
      </c>
      <c r="CR43" s="125">
        <v>23822</v>
      </c>
      <c r="CS43" s="125">
        <v>23799</v>
      </c>
      <c r="CT43" s="125">
        <v>23912</v>
      </c>
      <c r="CU43" s="125">
        <v>23906</v>
      </c>
      <c r="CV43" s="125">
        <v>23851</v>
      </c>
      <c r="CW43" s="125">
        <v>23949</v>
      </c>
      <c r="CX43" s="125">
        <v>23949</v>
      </c>
      <c r="CY43" s="125">
        <v>23956</v>
      </c>
      <c r="CZ43" s="125">
        <v>24011</v>
      </c>
      <c r="DA43" s="125">
        <v>24023</v>
      </c>
      <c r="DB43" s="125">
        <v>24063</v>
      </c>
      <c r="DC43" s="125">
        <v>23858</v>
      </c>
      <c r="DD43" s="125">
        <v>23908</v>
      </c>
      <c r="DE43" s="125">
        <v>23938</v>
      </c>
      <c r="DF43" s="125">
        <v>23912</v>
      </c>
      <c r="DG43" s="125">
        <v>23988</v>
      </c>
      <c r="DH43" s="125">
        <v>24032</v>
      </c>
      <c r="DI43" s="144">
        <v>24097.333333333332</v>
      </c>
      <c r="DJ43" s="143">
        <v>24148.44444444444</v>
      </c>
      <c r="DK43" s="125">
        <v>24209.03703703703</v>
      </c>
      <c r="DL43" s="125">
        <v>24151.6049382716</v>
      </c>
      <c r="DM43" s="125">
        <v>24285</v>
      </c>
      <c r="DN43" s="125">
        <v>24282</v>
      </c>
      <c r="DO43" s="125">
        <v>24207</v>
      </c>
      <c r="DP43" s="125">
        <v>24263</v>
      </c>
      <c r="DQ43" s="125">
        <v>24344</v>
      </c>
      <c r="DR43" s="125">
        <v>24558</v>
      </c>
      <c r="DS43" s="125">
        <v>24594</v>
      </c>
      <c r="DT43" s="125">
        <v>24716</v>
      </c>
      <c r="DU43" s="125">
        <v>24692</v>
      </c>
      <c r="DV43" s="125">
        <v>24734</v>
      </c>
      <c r="DW43" s="125">
        <v>24594</v>
      </c>
      <c r="DX43" s="125">
        <v>24631</v>
      </c>
      <c r="DY43" s="125">
        <v>24598</v>
      </c>
      <c r="DZ43" s="125">
        <v>24470</v>
      </c>
      <c r="EA43" s="125">
        <v>24863</v>
      </c>
      <c r="EB43" s="125">
        <v>25035</v>
      </c>
      <c r="EC43" s="125">
        <v>27401</v>
      </c>
      <c r="ED43" s="125">
        <v>24875</v>
      </c>
      <c r="EE43" s="125">
        <v>24971</v>
      </c>
      <c r="EF43" s="125">
        <v>25031</v>
      </c>
      <c r="EG43" s="125">
        <v>25038</v>
      </c>
      <c r="EH43" s="125">
        <v>24965</v>
      </c>
      <c r="EI43" s="125">
        <v>24788</v>
      </c>
      <c r="EJ43" s="125">
        <v>24881</v>
      </c>
      <c r="EK43" s="125">
        <v>24773</v>
      </c>
      <c r="EL43" s="125">
        <v>24810</v>
      </c>
      <c r="EM43" s="125">
        <v>24686</v>
      </c>
      <c r="EN43" s="125">
        <v>24618</v>
      </c>
      <c r="EO43" s="125">
        <v>24740</v>
      </c>
      <c r="EP43" s="125">
        <v>24634</v>
      </c>
      <c r="EQ43" s="125">
        <v>24751</v>
      </c>
      <c r="ER43" s="125">
        <v>24455</v>
      </c>
      <c r="ES43" s="125">
        <v>24414</v>
      </c>
      <c r="ET43" s="125">
        <v>24303</v>
      </c>
      <c r="EU43" s="125">
        <v>24400</v>
      </c>
      <c r="EV43" s="125">
        <v>24256</v>
      </c>
      <c r="EW43" s="125">
        <v>24410</v>
      </c>
      <c r="EX43" s="125">
        <v>24304</v>
      </c>
      <c r="EY43" s="125">
        <v>24509</v>
      </c>
      <c r="EZ43" s="125">
        <v>23835</v>
      </c>
      <c r="FA43" s="125">
        <v>23706</v>
      </c>
      <c r="FB43" s="125">
        <v>23547</v>
      </c>
      <c r="FC43" s="125">
        <v>23792</v>
      </c>
      <c r="FD43" s="125">
        <v>23539</v>
      </c>
      <c r="FE43" s="125">
        <v>23688</v>
      </c>
      <c r="FF43" s="125">
        <v>23791</v>
      </c>
      <c r="FG43" s="125">
        <v>23797</v>
      </c>
      <c r="FH43" s="125">
        <v>23776</v>
      </c>
      <c r="FI43" s="125">
        <v>23465</v>
      </c>
      <c r="FJ43" s="125">
        <v>23475</v>
      </c>
      <c r="FK43" s="125">
        <v>23539</v>
      </c>
      <c r="FL43" s="125">
        <v>23460</v>
      </c>
      <c r="FM43" s="125">
        <v>23483</v>
      </c>
      <c r="FN43" s="125">
        <v>23382</v>
      </c>
      <c r="FO43" s="125">
        <v>23350</v>
      </c>
      <c r="FP43" s="125">
        <v>23072</v>
      </c>
      <c r="FQ43" s="125">
        <v>23199</v>
      </c>
      <c r="FR43" s="125">
        <v>23203</v>
      </c>
      <c r="FS43" s="125">
        <v>23174</v>
      </c>
      <c r="FT43" s="125">
        <v>23214</v>
      </c>
      <c r="FU43" s="125">
        <v>23316</v>
      </c>
      <c r="FV43" s="125">
        <v>23324</v>
      </c>
      <c r="FW43" s="125">
        <v>23504</v>
      </c>
      <c r="FX43" s="125">
        <v>23194</v>
      </c>
      <c r="FY43" s="125">
        <v>23208</v>
      </c>
      <c r="FZ43" s="125">
        <v>23391</v>
      </c>
      <c r="GA43" s="125">
        <v>23290</v>
      </c>
      <c r="GB43" s="125">
        <v>23325</v>
      </c>
      <c r="GC43" s="125">
        <v>23276</v>
      </c>
      <c r="GD43" s="125">
        <v>23560</v>
      </c>
      <c r="GE43" s="125">
        <v>23623</v>
      </c>
      <c r="GF43" s="125">
        <v>23741</v>
      </c>
      <c r="GG43" s="125">
        <v>23844</v>
      </c>
      <c r="GH43" s="125">
        <v>23818</v>
      </c>
      <c r="GI43" s="125">
        <v>24030</v>
      </c>
      <c r="GJ43" s="125">
        <v>24020</v>
      </c>
      <c r="GK43" s="125">
        <v>24207</v>
      </c>
      <c r="GL43" s="125">
        <v>24057</v>
      </c>
      <c r="GM43" s="125">
        <v>24137</v>
      </c>
      <c r="GN43" s="125">
        <v>23990</v>
      </c>
      <c r="GO43" s="125">
        <v>25368</v>
      </c>
      <c r="GP43" s="125">
        <v>24018</v>
      </c>
      <c r="GQ43" s="125">
        <v>27169</v>
      </c>
      <c r="GR43" s="125">
        <v>24147</v>
      </c>
      <c r="GS43" s="125">
        <v>24008</v>
      </c>
      <c r="GT43" s="125">
        <f>+'[1]Jul14'!$D10</f>
        <v>23662</v>
      </c>
      <c r="GU43" s="125">
        <f>+'[1]Aug14'!$D10</f>
        <v>23796</v>
      </c>
      <c r="GV43" s="125">
        <f>+'[1]Sep14'!$D10</f>
        <v>23769</v>
      </c>
      <c r="GW43" s="125">
        <f>+'[1]Oct14'!$D10</f>
        <v>23836</v>
      </c>
      <c r="GX43" s="125">
        <f>+'[1]Nov14'!$D10</f>
        <v>23958</v>
      </c>
      <c r="GY43" s="125">
        <f>+'[1]Dec14'!$D10</f>
        <v>23820</v>
      </c>
      <c r="GZ43" s="125">
        <f>+'[1]Jan15'!$D10</f>
        <v>23781</v>
      </c>
      <c r="HA43" s="125">
        <f>+'[1]Feb15'!$D10</f>
        <v>23810</v>
      </c>
      <c r="HB43" s="125">
        <f>+'[1]Mar15'!$D10</f>
        <v>23793</v>
      </c>
      <c r="HC43" s="125">
        <f>+'[1]Apr15'!$D10</f>
        <v>23816</v>
      </c>
      <c r="HD43" s="125">
        <f>+'[1]May15'!$D10</f>
        <v>23973</v>
      </c>
      <c r="HE43" s="125">
        <f>+'[1]Jun15'!$D10</f>
        <v>23896</v>
      </c>
      <c r="HF43" s="125">
        <f>+'[2]Jul15'!$D10</f>
        <v>24039</v>
      </c>
      <c r="HG43" s="125">
        <f>+'[2]Aug15'!$D10</f>
        <v>23743</v>
      </c>
      <c r="HH43" s="125">
        <f>+'[2]Sep15'!$D10</f>
        <v>24039</v>
      </c>
      <c r="HI43" s="125">
        <f>+'[2]Oct15'!$D10</f>
        <v>23743</v>
      </c>
      <c r="HJ43" s="125">
        <f>+'[2]Nov15'!$D10</f>
        <v>23498</v>
      </c>
      <c r="HK43" s="125">
        <f>+'[2]Dec15'!$D10</f>
        <v>23731</v>
      </c>
      <c r="HL43" s="125">
        <f>+'[2]Jan16'!$D10</f>
        <v>24533</v>
      </c>
      <c r="HM43" s="125">
        <f>+'[2]Feb16'!$D10</f>
        <v>23268</v>
      </c>
      <c r="HN43" s="125">
        <f>+'[2]Mar16'!$D10</f>
        <v>23595</v>
      </c>
      <c r="HO43" s="125">
        <f>+'[2]Apr16'!$D10</f>
        <v>23845</v>
      </c>
      <c r="HP43" s="125">
        <f>+'[2]May16'!$D10</f>
        <v>23802</v>
      </c>
      <c r="HQ43" s="125">
        <f>+'[2]Jun16'!$D10</f>
        <v>23733</v>
      </c>
      <c r="HR43" s="125">
        <f>+'[3]Jul16'!$D10</f>
        <v>23776</v>
      </c>
      <c r="HS43" s="125">
        <f>+'[3]Aug16'!$D10</f>
        <v>21900</v>
      </c>
      <c r="HT43" s="125">
        <f>+'[3]Sep16'!$D10</f>
        <v>21776</v>
      </c>
      <c r="HU43" s="125">
        <f>+'[3]Oct16'!$D10</f>
        <v>23783</v>
      </c>
      <c r="HV43" s="125">
        <f>+'[3]Nov16'!$D10</f>
        <v>23763</v>
      </c>
      <c r="HW43" s="125">
        <f>+'[3]Dec16'!$D10</f>
        <v>23763</v>
      </c>
      <c r="HX43" s="125">
        <f>+'[3]Jan17'!$D10</f>
        <v>23690</v>
      </c>
      <c r="HY43" s="125">
        <f>+'[3]Feb17'!$D10</f>
        <v>23617</v>
      </c>
      <c r="HZ43" s="125">
        <f>+'[3]Mar17'!$D10</f>
        <v>23600</v>
      </c>
      <c r="IA43" s="125">
        <f>+'[3]Apr17'!$D10</f>
        <v>23785</v>
      </c>
      <c r="IB43" s="125">
        <f>+'[3]May17'!$D10</f>
        <v>23712</v>
      </c>
      <c r="IC43" s="125">
        <f>+'[3]Jun17'!$D10</f>
        <v>23618</v>
      </c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</row>
    <row r="44" spans="1:249" ht="12.75">
      <c r="A44" s="20">
        <v>5</v>
      </c>
      <c r="B44" s="21" t="s">
        <v>17</v>
      </c>
      <c r="C44" s="124">
        <v>19550</v>
      </c>
      <c r="D44" s="125">
        <v>20855</v>
      </c>
      <c r="E44" s="125"/>
      <c r="F44" s="125"/>
      <c r="G44" s="125"/>
      <c r="H44" s="125"/>
      <c r="I44" s="125">
        <v>21329</v>
      </c>
      <c r="J44" s="125">
        <v>21417</v>
      </c>
      <c r="K44" s="125"/>
      <c r="L44" s="125">
        <v>21393</v>
      </c>
      <c r="M44" s="125">
        <v>21422</v>
      </c>
      <c r="N44" s="125"/>
      <c r="O44" s="125">
        <v>21453</v>
      </c>
      <c r="P44" s="125">
        <v>21453</v>
      </c>
      <c r="Q44" s="125"/>
      <c r="R44" s="125"/>
      <c r="S44" s="125"/>
      <c r="T44" s="125"/>
      <c r="U44" s="124">
        <v>21635</v>
      </c>
      <c r="V44" s="125">
        <v>21586</v>
      </c>
      <c r="W44" s="125">
        <v>21554</v>
      </c>
      <c r="X44" s="125">
        <v>21742</v>
      </c>
      <c r="Y44" s="125">
        <v>22188</v>
      </c>
      <c r="Z44" s="125">
        <v>21757</v>
      </c>
      <c r="AA44" s="125">
        <v>21787</v>
      </c>
      <c r="AB44" s="129">
        <v>21755</v>
      </c>
      <c r="AC44" s="125">
        <v>22617</v>
      </c>
      <c r="AD44" s="125">
        <v>22294</v>
      </c>
      <c r="AE44" s="125">
        <v>22215</v>
      </c>
      <c r="AF44" s="125">
        <v>22172</v>
      </c>
      <c r="AG44" s="125">
        <v>22706</v>
      </c>
      <c r="AH44" s="125">
        <v>22145</v>
      </c>
      <c r="AI44" s="125">
        <v>22740</v>
      </c>
      <c r="AJ44" s="125">
        <v>22744</v>
      </c>
      <c r="AK44" s="125">
        <v>22317</v>
      </c>
      <c r="AL44" s="125">
        <v>22755</v>
      </c>
      <c r="AM44" s="125">
        <v>22910</v>
      </c>
      <c r="AN44" s="125">
        <v>22929</v>
      </c>
      <c r="AO44" s="125">
        <v>23236</v>
      </c>
      <c r="AP44" s="125">
        <v>23254</v>
      </c>
      <c r="AQ44" s="125">
        <v>22831</v>
      </c>
      <c r="AR44" s="125">
        <v>23032</v>
      </c>
      <c r="AS44" s="125">
        <v>22806</v>
      </c>
      <c r="AT44" s="125">
        <v>23057</v>
      </c>
      <c r="AU44" s="125">
        <v>23928</v>
      </c>
      <c r="AV44" s="125">
        <v>23916</v>
      </c>
      <c r="AW44" s="125">
        <v>23828</v>
      </c>
      <c r="AX44" s="125">
        <v>23719</v>
      </c>
      <c r="AY44" s="125">
        <v>23878</v>
      </c>
      <c r="AZ44" s="125">
        <v>23917</v>
      </c>
      <c r="BA44" s="125">
        <v>24023</v>
      </c>
      <c r="BB44" s="125">
        <v>23779</v>
      </c>
      <c r="BC44" s="125">
        <v>23887</v>
      </c>
      <c r="BD44" s="125">
        <v>24115</v>
      </c>
      <c r="BE44" s="125">
        <v>24057</v>
      </c>
      <c r="BF44" s="125">
        <v>23737</v>
      </c>
      <c r="BG44" s="125">
        <v>24322</v>
      </c>
      <c r="BH44" s="125">
        <v>22856</v>
      </c>
      <c r="BI44" s="125">
        <v>24400</v>
      </c>
      <c r="BJ44" s="125">
        <v>24369</v>
      </c>
      <c r="BK44" s="125">
        <v>24641</v>
      </c>
      <c r="BL44" s="125">
        <v>24813</v>
      </c>
      <c r="BM44" s="125">
        <v>24579</v>
      </c>
      <c r="BN44" s="125">
        <v>24690</v>
      </c>
      <c r="BO44" s="125">
        <v>24748</v>
      </c>
      <c r="BP44" s="125">
        <v>24964</v>
      </c>
      <c r="BQ44" s="125">
        <v>24817</v>
      </c>
      <c r="BR44" s="125">
        <v>25072</v>
      </c>
      <c r="BS44" s="125">
        <v>25448</v>
      </c>
      <c r="BT44" s="125">
        <v>25358</v>
      </c>
      <c r="BU44" s="125">
        <v>24969</v>
      </c>
      <c r="BV44" s="125">
        <v>25494</v>
      </c>
      <c r="BW44" s="125">
        <v>25600</v>
      </c>
      <c r="BX44" s="125">
        <v>25410</v>
      </c>
      <c r="BY44" s="125">
        <v>25733</v>
      </c>
      <c r="BZ44" s="125">
        <v>25973</v>
      </c>
      <c r="CA44" s="125">
        <v>25957</v>
      </c>
      <c r="CB44" s="125">
        <v>25976</v>
      </c>
      <c r="CC44" s="125">
        <v>25835</v>
      </c>
      <c r="CD44" s="125">
        <v>25816</v>
      </c>
      <c r="CE44" s="125">
        <v>25940</v>
      </c>
      <c r="CF44" s="125">
        <v>26131</v>
      </c>
      <c r="CG44" s="125">
        <v>26009</v>
      </c>
      <c r="CH44" s="125">
        <v>26098</v>
      </c>
      <c r="CI44" s="125">
        <v>26203</v>
      </c>
      <c r="CJ44" s="125">
        <v>26187</v>
      </c>
      <c r="CK44" s="125">
        <v>25985</v>
      </c>
      <c r="CL44" s="125">
        <v>26248</v>
      </c>
      <c r="CM44" s="125">
        <v>26326</v>
      </c>
      <c r="CN44" s="125">
        <v>26323</v>
      </c>
      <c r="CO44" s="125">
        <v>25940</v>
      </c>
      <c r="CP44" s="125">
        <v>26060</v>
      </c>
      <c r="CQ44" s="125">
        <v>25250</v>
      </c>
      <c r="CR44" s="125">
        <v>26346</v>
      </c>
      <c r="CS44" s="125">
        <v>26420</v>
      </c>
      <c r="CT44" s="125">
        <v>26303</v>
      </c>
      <c r="CU44" s="125">
        <v>26517</v>
      </c>
      <c r="CV44" s="125">
        <v>26345</v>
      </c>
      <c r="CW44" s="125">
        <v>26408</v>
      </c>
      <c r="CX44" s="125">
        <v>26411</v>
      </c>
      <c r="CY44" s="125">
        <v>26403</v>
      </c>
      <c r="CZ44" s="125">
        <v>26358</v>
      </c>
      <c r="DA44" s="125">
        <v>26305</v>
      </c>
      <c r="DB44" s="125">
        <v>25895</v>
      </c>
      <c r="DC44" s="125">
        <v>26128</v>
      </c>
      <c r="DD44" s="125">
        <v>25895</v>
      </c>
      <c r="DE44" s="125">
        <v>26081</v>
      </c>
      <c r="DF44" s="125">
        <v>26093</v>
      </c>
      <c r="DG44" s="125">
        <v>26082</v>
      </c>
      <c r="DH44" s="125">
        <v>26082</v>
      </c>
      <c r="DI44" s="144">
        <v>26074.666666666668</v>
      </c>
      <c r="DJ44" s="143">
        <v>26072.222222222226</v>
      </c>
      <c r="DK44" s="125">
        <v>26066.51851851853</v>
      </c>
      <c r="DL44" s="125">
        <v>26071.13580246914</v>
      </c>
      <c r="DM44" s="125">
        <v>26312</v>
      </c>
      <c r="DN44" s="125">
        <v>26155</v>
      </c>
      <c r="DO44" s="125">
        <v>26061</v>
      </c>
      <c r="DP44" s="125">
        <v>26612</v>
      </c>
      <c r="DQ44" s="125">
        <v>26771</v>
      </c>
      <c r="DR44" s="125">
        <v>26915</v>
      </c>
      <c r="DS44" s="125">
        <v>26878</v>
      </c>
      <c r="DT44" s="125">
        <v>27045</v>
      </c>
      <c r="DU44" s="125">
        <v>27042</v>
      </c>
      <c r="DV44" s="125">
        <v>26990</v>
      </c>
      <c r="DW44" s="125">
        <v>26728</v>
      </c>
      <c r="DX44" s="125">
        <v>27072</v>
      </c>
      <c r="DY44" s="125">
        <v>26892</v>
      </c>
      <c r="DZ44" s="125">
        <v>26838</v>
      </c>
      <c r="EA44" s="125">
        <v>26974</v>
      </c>
      <c r="EB44" s="125">
        <v>27422</v>
      </c>
      <c r="EC44" s="125">
        <v>27587</v>
      </c>
      <c r="ED44" s="125">
        <v>27696</v>
      </c>
      <c r="EE44" s="125">
        <v>27810</v>
      </c>
      <c r="EF44" s="125">
        <v>27782</v>
      </c>
      <c r="EG44" s="125">
        <v>27804</v>
      </c>
      <c r="EH44" s="125">
        <v>27851</v>
      </c>
      <c r="EI44" s="125">
        <v>27891</v>
      </c>
      <c r="EJ44" s="125">
        <v>28022</v>
      </c>
      <c r="EK44" s="125">
        <v>27933</v>
      </c>
      <c r="EL44" s="125">
        <v>27906</v>
      </c>
      <c r="EM44" s="125">
        <v>28509</v>
      </c>
      <c r="EN44" s="125">
        <v>28465</v>
      </c>
      <c r="EO44" s="125">
        <v>28575</v>
      </c>
      <c r="EP44" s="125">
        <v>28597</v>
      </c>
      <c r="EQ44" s="125">
        <v>28555</v>
      </c>
      <c r="ER44" s="125">
        <v>28454</v>
      </c>
      <c r="ES44" s="125">
        <v>28471</v>
      </c>
      <c r="ET44" s="125">
        <v>28834</v>
      </c>
      <c r="EU44" s="125">
        <v>29006</v>
      </c>
      <c r="EV44" s="125">
        <v>29061</v>
      </c>
      <c r="EW44" s="125">
        <v>29212</v>
      </c>
      <c r="EX44" s="125">
        <v>29224</v>
      </c>
      <c r="EY44" s="125">
        <v>29118</v>
      </c>
      <c r="EZ44" s="125">
        <v>29894</v>
      </c>
      <c r="FA44" s="125">
        <v>30096</v>
      </c>
      <c r="FB44" s="125">
        <v>30137</v>
      </c>
      <c r="FC44" s="125">
        <v>30166</v>
      </c>
      <c r="FD44" s="125">
        <v>30195</v>
      </c>
      <c r="FE44" s="125">
        <v>30209</v>
      </c>
      <c r="FF44" s="125">
        <v>30208</v>
      </c>
      <c r="FG44" s="125">
        <v>30198</v>
      </c>
      <c r="FH44" s="125">
        <v>30145</v>
      </c>
      <c r="FI44" s="125">
        <v>29905</v>
      </c>
      <c r="FJ44" s="125">
        <v>29608</v>
      </c>
      <c r="FK44" s="125">
        <v>30546</v>
      </c>
      <c r="FL44" s="125">
        <v>30486</v>
      </c>
      <c r="FM44" s="125">
        <v>31033</v>
      </c>
      <c r="FN44" s="125">
        <v>31124</v>
      </c>
      <c r="FO44" s="125">
        <v>31029</v>
      </c>
      <c r="FP44" s="125">
        <v>31383</v>
      </c>
      <c r="FQ44" s="125">
        <v>31477</v>
      </c>
      <c r="FR44" s="125">
        <v>31467</v>
      </c>
      <c r="FS44" s="125">
        <v>31487</v>
      </c>
      <c r="FT44" s="125">
        <v>31389</v>
      </c>
      <c r="FU44" s="125">
        <v>31067</v>
      </c>
      <c r="FV44" s="125">
        <v>31053</v>
      </c>
      <c r="FW44" s="125">
        <v>31474</v>
      </c>
      <c r="FX44" s="125">
        <v>31499</v>
      </c>
      <c r="FY44" s="125">
        <v>31386</v>
      </c>
      <c r="FZ44" s="125">
        <v>31368</v>
      </c>
      <c r="GA44" s="125">
        <v>31502</v>
      </c>
      <c r="GB44" s="125">
        <v>31646</v>
      </c>
      <c r="GC44" s="125">
        <v>31804</v>
      </c>
      <c r="GD44" s="125">
        <v>31749</v>
      </c>
      <c r="GE44" s="125">
        <v>31761</v>
      </c>
      <c r="GF44" s="125">
        <v>31791</v>
      </c>
      <c r="GG44" s="125">
        <v>31339</v>
      </c>
      <c r="GH44" s="125">
        <v>31362</v>
      </c>
      <c r="GI44" s="125">
        <v>31568</v>
      </c>
      <c r="GJ44" s="125">
        <v>31716</v>
      </c>
      <c r="GK44" s="125">
        <v>31936</v>
      </c>
      <c r="GL44" s="125">
        <v>32048</v>
      </c>
      <c r="GM44" s="125">
        <v>32092</v>
      </c>
      <c r="GN44" s="125">
        <v>32046</v>
      </c>
      <c r="GO44" s="125">
        <v>28339</v>
      </c>
      <c r="GP44" s="125">
        <v>32537</v>
      </c>
      <c r="GQ44" s="125">
        <v>28880</v>
      </c>
      <c r="GR44" s="125">
        <v>32357</v>
      </c>
      <c r="GS44" s="125">
        <v>32082</v>
      </c>
      <c r="GT44" s="125">
        <f>+'[1]Jul14'!$D11</f>
        <v>32362</v>
      </c>
      <c r="GU44" s="125">
        <f>+'[1]Aug14'!$D11</f>
        <v>32676</v>
      </c>
      <c r="GV44" s="125">
        <f>+'[1]Sep14'!$D11</f>
        <v>32577</v>
      </c>
      <c r="GW44" s="125">
        <f>+'[1]Oct14'!$D11</f>
        <v>32705</v>
      </c>
      <c r="GX44" s="125">
        <f>+'[1]Nov14'!$D11</f>
        <v>32689</v>
      </c>
      <c r="GY44" s="125">
        <f>+'[1]Dec14'!$D11</f>
        <v>32759</v>
      </c>
      <c r="GZ44" s="125">
        <f>+'[1]Jan15'!$D11</f>
        <v>32879</v>
      </c>
      <c r="HA44" s="125">
        <f>+'[1]Feb15'!$D11</f>
        <v>32966</v>
      </c>
      <c r="HB44" s="125">
        <f>+'[1]Mar15'!$D11</f>
        <v>33163</v>
      </c>
      <c r="HC44" s="125">
        <f>+'[1]Apr15'!$D11</f>
        <v>33276</v>
      </c>
      <c r="HD44" s="125">
        <f>+'[1]May15'!$D11</f>
        <v>33294</v>
      </c>
      <c r="HE44" s="125">
        <f>+'[1]Jun15'!$D11</f>
        <v>33115</v>
      </c>
      <c r="HF44" s="125">
        <f>+'[2]Jul15'!$D11</f>
        <v>33753</v>
      </c>
      <c r="HG44" s="125">
        <f>+'[2]Aug15'!$D11</f>
        <v>32247</v>
      </c>
      <c r="HH44" s="125">
        <f>+'[2]Sep15'!$D11</f>
        <v>33753</v>
      </c>
      <c r="HI44" s="125">
        <f>+'[2]Oct15'!$D11</f>
        <v>33274</v>
      </c>
      <c r="HJ44" s="125">
        <f>+'[2]Nov15'!$D11</f>
        <v>28695</v>
      </c>
      <c r="HK44" s="125">
        <f>+'[2]Dec15'!$D11</f>
        <v>33227</v>
      </c>
      <c r="HL44" s="125">
        <f>+'[2]Jan16'!$D11</f>
        <v>33526</v>
      </c>
      <c r="HM44" s="125">
        <f>+'[2]Feb16'!$D11</f>
        <v>33818</v>
      </c>
      <c r="HN44" s="125">
        <f>+'[2]Mar16'!$D11</f>
        <v>33941</v>
      </c>
      <c r="HO44" s="125">
        <f>+'[2]Apr16'!$D11</f>
        <v>34555</v>
      </c>
      <c r="HP44" s="125">
        <f>+'[2]May16'!$D11</f>
        <v>34704</v>
      </c>
      <c r="HQ44" s="125">
        <f>+'[2]Jun16'!$D11</f>
        <v>34594</v>
      </c>
      <c r="HR44" s="125">
        <f>+'[3]Jul16'!$D11</f>
        <v>34790</v>
      </c>
      <c r="HS44" s="125">
        <f>+'[3]Aug16'!$D11</f>
        <v>32262</v>
      </c>
      <c r="HT44" s="125">
        <f>+'[3]Sep16'!$D11</f>
        <v>32270</v>
      </c>
      <c r="HU44" s="125">
        <f>+'[3]Oct16'!$D11</f>
        <v>35083</v>
      </c>
      <c r="HV44" s="125">
        <f>+'[3]Nov16'!$D11</f>
        <v>35034</v>
      </c>
      <c r="HW44" s="125">
        <f>+'[3]Dec16'!$D11</f>
        <v>35034</v>
      </c>
      <c r="HX44" s="125">
        <f>+'[3]Jan17'!$D11</f>
        <v>35000</v>
      </c>
      <c r="HY44" s="125">
        <f>+'[3]Feb17'!$D11</f>
        <v>34966</v>
      </c>
      <c r="HZ44" s="125">
        <f>+'[3]Mar17'!$D11</f>
        <v>35256</v>
      </c>
      <c r="IA44" s="125">
        <f>+'[3]Apr17'!$D11</f>
        <v>35358</v>
      </c>
      <c r="IB44" s="125">
        <f>+'[3]May17'!$D11</f>
        <v>35443</v>
      </c>
      <c r="IC44" s="125">
        <f>+'[3]Jun17'!$D11</f>
        <v>35514</v>
      </c>
      <c r="ID44" s="125"/>
      <c r="IE44" s="125"/>
      <c r="IF44" s="125"/>
      <c r="IG44" s="125"/>
      <c r="IH44" s="125"/>
      <c r="II44" s="125"/>
      <c r="IJ44" s="125"/>
      <c r="IK44" s="125"/>
      <c r="IL44" s="125"/>
      <c r="IM44" s="125"/>
      <c r="IN44" s="125"/>
      <c r="IO44" s="125"/>
    </row>
    <row r="45" spans="1:249" ht="12.75">
      <c r="A45" s="20">
        <v>6</v>
      </c>
      <c r="B45" s="21" t="s">
        <v>18</v>
      </c>
      <c r="C45" s="124">
        <v>7147</v>
      </c>
      <c r="D45" s="125">
        <v>7654</v>
      </c>
      <c r="E45" s="125"/>
      <c r="F45" s="125"/>
      <c r="G45" s="125"/>
      <c r="H45" s="125"/>
      <c r="I45" s="125">
        <v>7618</v>
      </c>
      <c r="J45" s="125">
        <v>7897</v>
      </c>
      <c r="K45" s="125"/>
      <c r="L45" s="125">
        <v>8139</v>
      </c>
      <c r="M45" s="125">
        <v>8109</v>
      </c>
      <c r="N45" s="125"/>
      <c r="O45" s="125">
        <v>8182</v>
      </c>
      <c r="P45" s="125">
        <v>8276</v>
      </c>
      <c r="Q45" s="125"/>
      <c r="R45" s="125"/>
      <c r="S45" s="125"/>
      <c r="T45" s="125"/>
      <c r="U45" s="124">
        <v>8235</v>
      </c>
      <c r="V45" s="125">
        <v>8195</v>
      </c>
      <c r="W45" s="125">
        <v>8199</v>
      </c>
      <c r="X45" s="125">
        <v>8252</v>
      </c>
      <c r="Y45" s="125">
        <v>8326</v>
      </c>
      <c r="Z45" s="125">
        <v>8410</v>
      </c>
      <c r="AA45" s="125">
        <v>8438</v>
      </c>
      <c r="AB45" s="125">
        <v>8695</v>
      </c>
      <c r="AC45" s="125">
        <v>8655</v>
      </c>
      <c r="AD45" s="125">
        <v>8678</v>
      </c>
      <c r="AE45" s="125">
        <v>8610</v>
      </c>
      <c r="AF45" s="125">
        <v>8641</v>
      </c>
      <c r="AG45" s="125">
        <v>8610</v>
      </c>
      <c r="AH45" s="125">
        <v>8646</v>
      </c>
      <c r="AI45" s="125">
        <v>8824</v>
      </c>
      <c r="AJ45" s="125">
        <v>9058</v>
      </c>
      <c r="AK45" s="125">
        <v>9119</v>
      </c>
      <c r="AL45" s="125">
        <v>9124</v>
      </c>
      <c r="AM45" s="125">
        <v>9043</v>
      </c>
      <c r="AN45" s="125">
        <v>9043</v>
      </c>
      <c r="AO45" s="125">
        <v>9050</v>
      </c>
      <c r="AP45" s="125">
        <v>9150</v>
      </c>
      <c r="AQ45" s="125">
        <v>9098</v>
      </c>
      <c r="AR45" s="125">
        <v>9254</v>
      </c>
      <c r="AS45" s="125">
        <v>9224</v>
      </c>
      <c r="AT45" s="125">
        <v>9339</v>
      </c>
      <c r="AU45" s="125">
        <v>9200</v>
      </c>
      <c r="AV45" s="125">
        <v>9228</v>
      </c>
      <c r="AW45" s="125">
        <v>9248</v>
      </c>
      <c r="AX45" s="125">
        <v>9212</v>
      </c>
      <c r="AY45" s="125">
        <v>9265</v>
      </c>
      <c r="AZ45" s="125">
        <v>9392</v>
      </c>
      <c r="BA45" s="125">
        <v>9392</v>
      </c>
      <c r="BB45" s="125">
        <v>9375</v>
      </c>
      <c r="BC45" s="125">
        <v>9525</v>
      </c>
      <c r="BD45" s="125">
        <v>9545</v>
      </c>
      <c r="BE45" s="125">
        <v>9489</v>
      </c>
      <c r="BF45" s="125">
        <v>9474</v>
      </c>
      <c r="BG45" s="125">
        <v>9549</v>
      </c>
      <c r="BH45" s="125">
        <v>9744</v>
      </c>
      <c r="BI45" s="125">
        <v>9744</v>
      </c>
      <c r="BJ45" s="125">
        <v>9744</v>
      </c>
      <c r="BK45" s="125">
        <v>9764</v>
      </c>
      <c r="BL45" s="125">
        <v>9739</v>
      </c>
      <c r="BM45" s="125">
        <v>9665</v>
      </c>
      <c r="BN45" s="125">
        <v>9586</v>
      </c>
      <c r="BO45" s="125">
        <v>9325</v>
      </c>
      <c r="BP45" s="125">
        <v>9538</v>
      </c>
      <c r="BQ45" s="125">
        <v>9701</v>
      </c>
      <c r="BR45" s="125">
        <v>9647</v>
      </c>
      <c r="BS45" s="125">
        <v>9718</v>
      </c>
      <c r="BT45" s="125">
        <v>9842</v>
      </c>
      <c r="BU45" s="125">
        <v>9879</v>
      </c>
      <c r="BV45" s="125">
        <v>9956</v>
      </c>
      <c r="BW45" s="125">
        <v>9956</v>
      </c>
      <c r="BX45" s="125">
        <v>9982</v>
      </c>
      <c r="BY45" s="125">
        <v>9968</v>
      </c>
      <c r="BZ45" s="125">
        <v>9856</v>
      </c>
      <c r="CA45" s="125">
        <v>10090</v>
      </c>
      <c r="CB45" s="125">
        <v>10124</v>
      </c>
      <c r="CC45" s="125">
        <v>10343</v>
      </c>
      <c r="CD45" s="125">
        <v>10176</v>
      </c>
      <c r="CE45" s="125">
        <v>10259</v>
      </c>
      <c r="CF45" s="125">
        <v>10289</v>
      </c>
      <c r="CG45" s="125">
        <v>10297</v>
      </c>
      <c r="CH45" s="125">
        <v>10034</v>
      </c>
      <c r="CI45" s="125">
        <v>10289</v>
      </c>
      <c r="CJ45" s="125">
        <v>10292</v>
      </c>
      <c r="CK45" s="125">
        <v>10330</v>
      </c>
      <c r="CL45" s="125">
        <v>10411</v>
      </c>
      <c r="CM45" s="125">
        <v>10302</v>
      </c>
      <c r="CN45" s="125">
        <v>10478</v>
      </c>
      <c r="CO45" s="125">
        <v>10446</v>
      </c>
      <c r="CP45" s="125">
        <v>10477</v>
      </c>
      <c r="CQ45" s="125">
        <v>10447</v>
      </c>
      <c r="CR45" s="125">
        <v>10603</v>
      </c>
      <c r="CS45" s="125">
        <v>10773</v>
      </c>
      <c r="CT45" s="125">
        <v>10539</v>
      </c>
      <c r="CU45" s="125">
        <v>10680</v>
      </c>
      <c r="CV45" s="125">
        <v>10687</v>
      </c>
      <c r="CW45" s="125">
        <v>10687</v>
      </c>
      <c r="CX45" s="125">
        <v>10868</v>
      </c>
      <c r="CY45" s="125">
        <v>10887</v>
      </c>
      <c r="CZ45" s="125">
        <v>10914</v>
      </c>
      <c r="DA45" s="125">
        <v>10580</v>
      </c>
      <c r="DB45" s="125">
        <v>10500</v>
      </c>
      <c r="DC45" s="125">
        <v>10511</v>
      </c>
      <c r="DD45" s="125">
        <v>10647</v>
      </c>
      <c r="DE45" s="125">
        <v>10642</v>
      </c>
      <c r="DF45" s="125">
        <v>10531</v>
      </c>
      <c r="DG45" s="125">
        <v>10700</v>
      </c>
      <c r="DH45" s="125">
        <v>10772</v>
      </c>
      <c r="DI45" s="144">
        <v>10908.666666666666</v>
      </c>
      <c r="DJ45" s="143">
        <v>11002.22222222222</v>
      </c>
      <c r="DK45" s="125">
        <v>11124.518518518515</v>
      </c>
      <c r="DL45" s="125">
        <v>11011.8024691358</v>
      </c>
      <c r="DM45" s="125">
        <v>10832</v>
      </c>
      <c r="DN45" s="125">
        <v>10798</v>
      </c>
      <c r="DO45" s="125">
        <v>10930</v>
      </c>
      <c r="DP45" s="125">
        <v>10934</v>
      </c>
      <c r="DQ45" s="125">
        <v>10933</v>
      </c>
      <c r="DR45" s="125">
        <v>10978</v>
      </c>
      <c r="DS45" s="125">
        <v>10912</v>
      </c>
      <c r="DT45" s="125">
        <v>10965</v>
      </c>
      <c r="DU45" s="125">
        <v>10953</v>
      </c>
      <c r="DV45" s="125">
        <v>10928</v>
      </c>
      <c r="DW45" s="125">
        <v>11152</v>
      </c>
      <c r="DX45" s="125">
        <v>11010</v>
      </c>
      <c r="DY45" s="125">
        <v>11051</v>
      </c>
      <c r="DZ45" s="125">
        <v>11200</v>
      </c>
      <c r="EA45" s="125">
        <v>11132</v>
      </c>
      <c r="EB45" s="125">
        <v>11233</v>
      </c>
      <c r="EC45" s="125">
        <v>10671</v>
      </c>
      <c r="ED45" s="125">
        <v>11258</v>
      </c>
      <c r="EE45" s="125">
        <v>11276</v>
      </c>
      <c r="EF45" s="125">
        <v>11335</v>
      </c>
      <c r="EG45" s="125">
        <v>11261</v>
      </c>
      <c r="EH45" s="125">
        <v>11298</v>
      </c>
      <c r="EI45" s="125">
        <v>11296</v>
      </c>
      <c r="EJ45" s="125">
        <v>11313</v>
      </c>
      <c r="EK45" s="125">
        <v>11343</v>
      </c>
      <c r="EL45" s="125">
        <v>11263</v>
      </c>
      <c r="EM45" s="125">
        <v>11148</v>
      </c>
      <c r="EN45" s="125">
        <v>11440</v>
      </c>
      <c r="EO45" s="125">
        <v>11457</v>
      </c>
      <c r="EP45" s="125">
        <v>11158</v>
      </c>
      <c r="EQ45" s="125">
        <v>11196</v>
      </c>
      <c r="ER45" s="125">
        <v>11297</v>
      </c>
      <c r="ES45" s="125">
        <v>11302</v>
      </c>
      <c r="ET45" s="125">
        <v>11339</v>
      </c>
      <c r="EU45" s="125">
        <v>11393</v>
      </c>
      <c r="EV45" s="125">
        <v>11371</v>
      </c>
      <c r="EW45" s="125">
        <v>11494</v>
      </c>
      <c r="EX45" s="125">
        <v>11733</v>
      </c>
      <c r="EY45" s="125">
        <v>11938</v>
      </c>
      <c r="EZ45" s="125">
        <v>11614</v>
      </c>
      <c r="FA45" s="125">
        <v>11672</v>
      </c>
      <c r="FB45" s="125">
        <v>11687</v>
      </c>
      <c r="FC45" s="125">
        <v>11690</v>
      </c>
      <c r="FD45" s="125">
        <v>11681</v>
      </c>
      <c r="FE45" s="125">
        <v>11655</v>
      </c>
      <c r="FF45" s="125">
        <v>11752</v>
      </c>
      <c r="FG45" s="125">
        <v>11756</v>
      </c>
      <c r="FH45" s="125">
        <v>11741</v>
      </c>
      <c r="FI45" s="125">
        <v>11711</v>
      </c>
      <c r="FJ45" s="125">
        <v>11711</v>
      </c>
      <c r="FK45" s="125">
        <v>11893</v>
      </c>
      <c r="FL45" s="125">
        <v>11814</v>
      </c>
      <c r="FM45" s="125">
        <v>11843</v>
      </c>
      <c r="FN45" s="125">
        <v>11836</v>
      </c>
      <c r="FO45" s="125">
        <v>11897</v>
      </c>
      <c r="FP45" s="125">
        <v>11979</v>
      </c>
      <c r="FQ45" s="125">
        <v>11946</v>
      </c>
      <c r="FR45" s="125">
        <v>12040</v>
      </c>
      <c r="FS45" s="125">
        <v>12079</v>
      </c>
      <c r="FT45" s="125">
        <v>12089</v>
      </c>
      <c r="FU45" s="125">
        <v>12096</v>
      </c>
      <c r="FV45" s="125">
        <v>12059</v>
      </c>
      <c r="FW45" s="125">
        <v>12131</v>
      </c>
      <c r="FX45" s="125">
        <v>12146</v>
      </c>
      <c r="FY45" s="125">
        <v>12146</v>
      </c>
      <c r="FZ45" s="125">
        <v>12178</v>
      </c>
      <c r="GA45" s="125">
        <v>12185</v>
      </c>
      <c r="GB45" s="125">
        <v>12159</v>
      </c>
      <c r="GC45" s="125">
        <v>12102</v>
      </c>
      <c r="GD45" s="125">
        <v>12133</v>
      </c>
      <c r="GE45" s="125">
        <v>12152</v>
      </c>
      <c r="GF45" s="125">
        <v>12149</v>
      </c>
      <c r="GG45" s="125">
        <v>12259</v>
      </c>
      <c r="GH45" s="125">
        <v>12190</v>
      </c>
      <c r="GI45" s="125">
        <v>12168</v>
      </c>
      <c r="GJ45" s="125">
        <v>12187</v>
      </c>
      <c r="GK45" s="125">
        <v>12354</v>
      </c>
      <c r="GL45" s="125">
        <v>12378</v>
      </c>
      <c r="GM45" s="125">
        <v>12398</v>
      </c>
      <c r="GN45" s="125">
        <v>12310</v>
      </c>
      <c r="GO45" s="125">
        <v>10744</v>
      </c>
      <c r="GP45" s="125">
        <v>12340</v>
      </c>
      <c r="GQ45" s="125">
        <v>10594</v>
      </c>
      <c r="GR45" s="125">
        <v>12412</v>
      </c>
      <c r="GS45" s="125">
        <v>12487</v>
      </c>
      <c r="GT45" s="125">
        <f>+'[1]Jul14'!$D12</f>
        <v>12468</v>
      </c>
      <c r="GU45" s="125">
        <f>+'[1]Aug14'!$D12</f>
        <v>12610</v>
      </c>
      <c r="GV45" s="125">
        <f>+'[1]Sep14'!$D12</f>
        <v>12924</v>
      </c>
      <c r="GW45" s="125">
        <f>+'[1]Oct14'!$D12</f>
        <v>12744</v>
      </c>
      <c r="GX45" s="125">
        <f>+'[1]Nov14'!$D12</f>
        <v>12757</v>
      </c>
      <c r="GY45" s="125">
        <f>+'[1]Dec14'!$D12</f>
        <v>13041</v>
      </c>
      <c r="GZ45" s="125">
        <f>+'[1]Jan15'!$D12</f>
        <v>13052</v>
      </c>
      <c r="HA45" s="125">
        <f>+'[1]Feb15'!$D12</f>
        <v>13070</v>
      </c>
      <c r="HB45" s="125">
        <f>+'[1]Mar15'!$D12</f>
        <v>13071</v>
      </c>
      <c r="HC45" s="125">
        <f>+'[1]Apr15'!$D12</f>
        <v>13106</v>
      </c>
      <c r="HD45" s="125">
        <f>+'[1]May15'!$D12</f>
        <v>13139</v>
      </c>
      <c r="HE45" s="125">
        <f>+'[1]Jun15'!$D12</f>
        <v>13191</v>
      </c>
      <c r="HF45" s="125">
        <f>+'[2]Jul15'!$D12</f>
        <v>13278</v>
      </c>
      <c r="HG45" s="125">
        <f>+'[2]Aug15'!$D12</f>
        <v>13205</v>
      </c>
      <c r="HH45" s="125">
        <f>+'[2]Sep15'!$D12</f>
        <v>13278</v>
      </c>
      <c r="HI45" s="125">
        <f>+'[2]Oct15'!$D12</f>
        <v>13376</v>
      </c>
      <c r="HJ45" s="125">
        <f>+'[2]Nov15'!$D12</f>
        <v>10886</v>
      </c>
      <c r="HK45" s="125">
        <f>+'[2]Dec15'!$D12</f>
        <v>13461</v>
      </c>
      <c r="HL45" s="125">
        <f>+'[2]Jan16'!$D12</f>
        <v>13437</v>
      </c>
      <c r="HM45" s="125">
        <f>+'[2]Feb16'!$D12</f>
        <v>13228</v>
      </c>
      <c r="HN45" s="125">
        <f>+'[2]Mar16'!$D12</f>
        <v>13199.5</v>
      </c>
      <c r="HO45" s="125">
        <f>+'[2]Apr16'!$D12</f>
        <v>13224</v>
      </c>
      <c r="HP45" s="125">
        <f>+'[2]May16'!$D12</f>
        <v>13171</v>
      </c>
      <c r="HQ45" s="125">
        <f>+'[2]Jun16'!$D12</f>
        <v>13157</v>
      </c>
      <c r="HR45" s="125">
        <f>+'[3]Jul16'!$D12</f>
        <v>12959</v>
      </c>
      <c r="HS45" s="125">
        <f>+'[3]Aug16'!$D12</f>
        <v>12368</v>
      </c>
      <c r="HT45" s="125">
        <f>+'[3]Sep16'!$D12</f>
        <v>12518</v>
      </c>
      <c r="HU45" s="125">
        <f>+'[3]Oct16'!$D12</f>
        <v>13294</v>
      </c>
      <c r="HV45" s="125">
        <f>+'[3]Nov16'!$D12</f>
        <v>13260</v>
      </c>
      <c r="HW45" s="125">
        <f>+'[3]Dec16'!$D12</f>
        <v>13260</v>
      </c>
      <c r="HX45" s="125">
        <f>+'[3]Jan17'!$D12</f>
        <v>13245</v>
      </c>
      <c r="HY45" s="125">
        <f>+'[3]Feb17'!$D12</f>
        <v>13229</v>
      </c>
      <c r="HZ45" s="125">
        <f>+'[3]Mar17'!$D12</f>
        <v>13239</v>
      </c>
      <c r="IA45" s="125">
        <f>+'[3]Apr17'!$D12</f>
        <v>13278</v>
      </c>
      <c r="IB45" s="125">
        <f>+'[3]May17'!$D12</f>
        <v>13248</v>
      </c>
      <c r="IC45" s="125">
        <f>+'[3]Jun17'!$D12</f>
        <v>13297</v>
      </c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</row>
    <row r="46" spans="1:249" ht="12.75">
      <c r="A46" s="22">
        <v>7</v>
      </c>
      <c r="B46" s="21" t="s">
        <v>19</v>
      </c>
      <c r="C46" s="124">
        <v>968</v>
      </c>
      <c r="D46" s="125">
        <v>1005</v>
      </c>
      <c r="E46" s="125"/>
      <c r="F46" s="125"/>
      <c r="G46" s="125"/>
      <c r="H46" s="125"/>
      <c r="I46" s="125">
        <v>775</v>
      </c>
      <c r="J46" s="125">
        <v>775</v>
      </c>
      <c r="K46" s="125"/>
      <c r="L46" s="125">
        <v>848</v>
      </c>
      <c r="M46" s="125">
        <v>869</v>
      </c>
      <c r="N46" s="125"/>
      <c r="O46" s="125">
        <v>929</v>
      </c>
      <c r="P46" s="125">
        <v>929</v>
      </c>
      <c r="Q46" s="125"/>
      <c r="R46" s="125"/>
      <c r="S46" s="125"/>
      <c r="T46" s="125"/>
      <c r="U46" s="124">
        <v>1148</v>
      </c>
      <c r="V46" s="125">
        <v>1148</v>
      </c>
      <c r="W46" s="125">
        <v>1148</v>
      </c>
      <c r="X46" s="125">
        <v>965</v>
      </c>
      <c r="Y46" s="125">
        <v>965</v>
      </c>
      <c r="Z46" s="125">
        <v>1030</v>
      </c>
      <c r="AA46" s="125">
        <v>925</v>
      </c>
      <c r="AB46" s="125">
        <v>925</v>
      </c>
      <c r="AC46" s="125">
        <v>925</v>
      </c>
      <c r="AD46" s="125">
        <v>922</v>
      </c>
      <c r="AE46" s="125">
        <v>922</v>
      </c>
      <c r="AF46" s="125">
        <v>1263</v>
      </c>
      <c r="AG46" s="125">
        <v>953</v>
      </c>
      <c r="AH46" s="125">
        <v>933</v>
      </c>
      <c r="AI46" s="125">
        <v>952</v>
      </c>
      <c r="AJ46" s="125">
        <v>1023</v>
      </c>
      <c r="AK46" s="125">
        <v>799</v>
      </c>
      <c r="AL46" s="125">
        <v>799</v>
      </c>
      <c r="AM46" s="125">
        <v>805</v>
      </c>
      <c r="AN46" s="125">
        <v>1000</v>
      </c>
      <c r="AO46" s="125">
        <v>1000</v>
      </c>
      <c r="AP46" s="125">
        <v>1000</v>
      </c>
      <c r="AQ46" s="125">
        <v>1000</v>
      </c>
      <c r="AR46" s="125">
        <v>1016</v>
      </c>
      <c r="AS46" s="125">
        <v>1028</v>
      </c>
      <c r="AT46" s="125">
        <v>1024</v>
      </c>
      <c r="AU46" s="125">
        <v>1119</v>
      </c>
      <c r="AV46" s="125">
        <v>1131</v>
      </c>
      <c r="AW46" s="125">
        <v>1131</v>
      </c>
      <c r="AX46" s="125">
        <v>1131</v>
      </c>
      <c r="AY46" s="125">
        <v>1131</v>
      </c>
      <c r="AZ46" s="125">
        <v>1134</v>
      </c>
      <c r="BA46" s="125">
        <v>1134</v>
      </c>
      <c r="BB46" s="125">
        <v>1134</v>
      </c>
      <c r="BC46" s="125">
        <v>1134</v>
      </c>
      <c r="BD46" s="125">
        <v>1160</v>
      </c>
      <c r="BE46" s="125">
        <v>1174</v>
      </c>
      <c r="BF46" s="125">
        <v>1128</v>
      </c>
      <c r="BG46" s="125">
        <v>1128</v>
      </c>
      <c r="BH46" s="125">
        <v>1105</v>
      </c>
      <c r="BI46" s="125">
        <v>1108</v>
      </c>
      <c r="BJ46" s="125">
        <v>1108</v>
      </c>
      <c r="BK46" s="125">
        <v>1115</v>
      </c>
      <c r="BL46" s="125">
        <v>1115</v>
      </c>
      <c r="BM46" s="125">
        <v>1115</v>
      </c>
      <c r="BN46" s="125">
        <v>970</v>
      </c>
      <c r="BO46" s="125">
        <v>1115</v>
      </c>
      <c r="BP46" s="125">
        <v>1111</v>
      </c>
      <c r="BQ46" s="125">
        <v>1111</v>
      </c>
      <c r="BR46" s="125">
        <v>1108</v>
      </c>
      <c r="BS46" s="125">
        <v>947</v>
      </c>
      <c r="BT46" s="125">
        <v>1193</v>
      </c>
      <c r="BU46" s="125">
        <v>1243</v>
      </c>
      <c r="BV46" s="125">
        <v>1243</v>
      </c>
      <c r="BW46" s="125">
        <v>1233</v>
      </c>
      <c r="BX46" s="125">
        <v>1243</v>
      </c>
      <c r="BY46" s="125">
        <v>1243</v>
      </c>
      <c r="BZ46" s="125">
        <v>1243</v>
      </c>
      <c r="CA46" s="125">
        <v>1243</v>
      </c>
      <c r="CB46" s="125">
        <v>1243</v>
      </c>
      <c r="CC46" s="125">
        <v>1243</v>
      </c>
      <c r="CD46" s="125">
        <v>1243</v>
      </c>
      <c r="CE46" s="125">
        <v>1243</v>
      </c>
      <c r="CF46" s="125">
        <v>1208</v>
      </c>
      <c r="CG46" s="125">
        <v>1208</v>
      </c>
      <c r="CH46" s="125">
        <v>1208</v>
      </c>
      <c r="CI46" s="125">
        <v>1208</v>
      </c>
      <c r="CJ46" s="125">
        <v>1306</v>
      </c>
      <c r="CK46" s="125">
        <v>1306</v>
      </c>
      <c r="CL46" s="125">
        <v>1326</v>
      </c>
      <c r="CM46" s="125">
        <v>1286</v>
      </c>
      <c r="CN46" s="125">
        <v>1296</v>
      </c>
      <c r="CO46" s="125">
        <v>1079</v>
      </c>
      <c r="CP46" s="125">
        <v>1337</v>
      </c>
      <c r="CQ46" s="125">
        <v>1342</v>
      </c>
      <c r="CR46" s="125">
        <v>1066</v>
      </c>
      <c r="CS46" s="125">
        <v>1298</v>
      </c>
      <c r="CT46" s="125">
        <v>1263</v>
      </c>
      <c r="CU46" s="125">
        <v>1263</v>
      </c>
      <c r="CV46" s="125">
        <v>1149</v>
      </c>
      <c r="CW46" s="125">
        <v>1149</v>
      </c>
      <c r="CX46" s="125">
        <v>1129</v>
      </c>
      <c r="CY46" s="125">
        <v>1129</v>
      </c>
      <c r="CZ46" s="125">
        <v>1081</v>
      </c>
      <c r="DA46" s="125">
        <v>1036</v>
      </c>
      <c r="DB46" s="125">
        <v>1273</v>
      </c>
      <c r="DC46" s="125">
        <v>1293</v>
      </c>
      <c r="DD46" s="125">
        <v>1385</v>
      </c>
      <c r="DE46" s="125">
        <v>1385</v>
      </c>
      <c r="DF46" s="125">
        <v>1390</v>
      </c>
      <c r="DG46" s="125">
        <v>1385</v>
      </c>
      <c r="DH46" s="125">
        <v>1390</v>
      </c>
      <c r="DI46" s="143">
        <v>1445</v>
      </c>
      <c r="DJ46" s="143">
        <v>1390</v>
      </c>
      <c r="DK46" s="125">
        <v>1510.5555555555557</v>
      </c>
      <c r="DL46" s="125">
        <v>1432</v>
      </c>
      <c r="DM46" s="125">
        <v>1198</v>
      </c>
      <c r="DN46" s="125">
        <v>1198</v>
      </c>
      <c r="DO46" s="125">
        <v>1198</v>
      </c>
      <c r="DP46" s="125">
        <v>1394</v>
      </c>
      <c r="DQ46" s="125">
        <v>1394</v>
      </c>
      <c r="DR46" s="125">
        <v>1394</v>
      </c>
      <c r="DS46" s="125">
        <v>1384</v>
      </c>
      <c r="DT46" s="125">
        <v>1384</v>
      </c>
      <c r="DU46" s="125">
        <v>1424</v>
      </c>
      <c r="DV46" s="125">
        <v>1551</v>
      </c>
      <c r="DW46" s="125">
        <v>1479</v>
      </c>
      <c r="DX46" s="125">
        <v>1404</v>
      </c>
      <c r="DY46" s="125">
        <v>1404</v>
      </c>
      <c r="DZ46" s="125">
        <v>1424</v>
      </c>
      <c r="EA46" s="125">
        <v>1554</v>
      </c>
      <c r="EB46" s="125">
        <v>1424</v>
      </c>
      <c r="EC46" s="125">
        <v>1534</v>
      </c>
      <c r="ED46" s="125">
        <v>1404</v>
      </c>
      <c r="EE46" s="125">
        <v>1404</v>
      </c>
      <c r="EF46" s="125">
        <v>1404</v>
      </c>
      <c r="EG46" s="125">
        <v>1404</v>
      </c>
      <c r="EH46" s="125">
        <v>1404</v>
      </c>
      <c r="EI46" s="125">
        <v>1399</v>
      </c>
      <c r="EJ46" s="125">
        <v>1399</v>
      </c>
      <c r="EK46" s="125">
        <v>1399</v>
      </c>
      <c r="EL46" s="125">
        <v>1382</v>
      </c>
      <c r="EM46" s="125">
        <v>1382</v>
      </c>
      <c r="EN46" s="125">
        <v>1382</v>
      </c>
      <c r="EO46" s="125">
        <v>1362</v>
      </c>
      <c r="EP46" s="125">
        <v>1326</v>
      </c>
      <c r="EQ46" s="125">
        <v>1326</v>
      </c>
      <c r="ER46" s="125">
        <v>1276</v>
      </c>
      <c r="ES46" s="125">
        <v>1276</v>
      </c>
      <c r="ET46" s="125">
        <v>1286</v>
      </c>
      <c r="EU46" s="125">
        <v>1278</v>
      </c>
      <c r="EV46" s="125">
        <v>1278</v>
      </c>
      <c r="EW46" s="125">
        <v>1308</v>
      </c>
      <c r="EX46" s="125">
        <v>880</v>
      </c>
      <c r="EY46" s="125">
        <v>800</v>
      </c>
      <c r="EZ46" s="125">
        <v>1370</v>
      </c>
      <c r="FA46" s="125">
        <v>1370</v>
      </c>
      <c r="FB46" s="125">
        <v>1410</v>
      </c>
      <c r="FC46" s="125">
        <v>1288</v>
      </c>
      <c r="FD46" s="125">
        <v>1282</v>
      </c>
      <c r="FE46" s="125">
        <v>1312</v>
      </c>
      <c r="FF46" s="125">
        <v>1312</v>
      </c>
      <c r="FG46" s="125">
        <v>1312</v>
      </c>
      <c r="FH46" s="125">
        <v>1312</v>
      </c>
      <c r="FI46" s="125">
        <v>1312</v>
      </c>
      <c r="FJ46" s="125">
        <v>1332</v>
      </c>
      <c r="FK46" s="125">
        <v>1338</v>
      </c>
      <c r="FL46" s="125">
        <v>1454</v>
      </c>
      <c r="FM46" s="125">
        <v>1481</v>
      </c>
      <c r="FN46" s="125">
        <v>1501</v>
      </c>
      <c r="FO46" s="125">
        <v>1501</v>
      </c>
      <c r="FP46" s="125">
        <v>1489</v>
      </c>
      <c r="FQ46" s="125">
        <v>1449</v>
      </c>
      <c r="FR46" s="125">
        <v>1429</v>
      </c>
      <c r="FS46" s="125">
        <v>1393</v>
      </c>
      <c r="FT46" s="125">
        <v>1418</v>
      </c>
      <c r="FU46" s="125">
        <v>1418</v>
      </c>
      <c r="FV46" s="125">
        <v>1418</v>
      </c>
      <c r="FW46" s="125">
        <v>1481</v>
      </c>
      <c r="FX46" s="125">
        <v>1451</v>
      </c>
      <c r="FY46" s="125">
        <v>1451</v>
      </c>
      <c r="FZ46" s="125">
        <v>1451</v>
      </c>
      <c r="GA46" s="125">
        <v>1451</v>
      </c>
      <c r="GB46" s="125">
        <v>1530</v>
      </c>
      <c r="GC46" s="125">
        <v>1565</v>
      </c>
      <c r="GD46" s="125">
        <v>1478</v>
      </c>
      <c r="GE46" s="125">
        <v>1478</v>
      </c>
      <c r="GF46" s="125">
        <v>1478</v>
      </c>
      <c r="GG46" s="125">
        <v>1478</v>
      </c>
      <c r="GH46" s="125">
        <v>1458</v>
      </c>
      <c r="GI46" s="125">
        <v>1458</v>
      </c>
      <c r="GJ46" s="125">
        <v>1425</v>
      </c>
      <c r="GK46" s="125">
        <v>1425</v>
      </c>
      <c r="GL46" s="125">
        <v>1385</v>
      </c>
      <c r="GM46" s="125">
        <v>1385</v>
      </c>
      <c r="GN46" s="125">
        <v>1460</v>
      </c>
      <c r="GO46" s="125">
        <v>1376</v>
      </c>
      <c r="GP46" s="125">
        <v>1400</v>
      </c>
      <c r="GQ46" s="125">
        <v>1342</v>
      </c>
      <c r="GR46" s="125">
        <v>1400</v>
      </c>
      <c r="GS46" s="125">
        <v>1400</v>
      </c>
      <c r="GT46" s="125">
        <f>+'[1]Jul14'!$D13</f>
        <v>1408</v>
      </c>
      <c r="GU46" s="125">
        <f>+'[1]Aug14'!$D13</f>
        <v>1388</v>
      </c>
      <c r="GV46" s="125">
        <f>+'[1]Sep14'!$D13</f>
        <v>1477</v>
      </c>
      <c r="GW46" s="125">
        <f>+'[1]Oct14'!$D13</f>
        <v>1373</v>
      </c>
      <c r="GX46" s="125">
        <f>+'[1]Nov14'!$D13</f>
        <v>438</v>
      </c>
      <c r="GY46" s="125">
        <f>+'[1]Dec14'!$D13</f>
        <v>1415</v>
      </c>
      <c r="GZ46" s="125">
        <f>+'[1]Jan15'!$D13</f>
        <v>1342</v>
      </c>
      <c r="HA46" s="125">
        <f>+'[1]Feb15'!$D13</f>
        <v>1342</v>
      </c>
      <c r="HB46" s="125">
        <f>+'[1]Mar15'!$D13</f>
        <v>1342</v>
      </c>
      <c r="HC46" s="125">
        <f>+'[1]Apr15'!$D13</f>
        <v>1342</v>
      </c>
      <c r="HD46" s="125">
        <f>+'[1]May15'!$D13</f>
        <v>1342</v>
      </c>
      <c r="HE46" s="125">
        <f>+'[1]Jun15'!$D13</f>
        <v>1342</v>
      </c>
      <c r="HF46" s="125">
        <f>+'[2]Jul15'!$D13</f>
        <v>1388</v>
      </c>
      <c r="HG46" s="125">
        <f>+'[2]Aug15'!$D13</f>
        <v>1723</v>
      </c>
      <c r="HH46" s="125">
        <f>+'[2]Sep15'!$D13</f>
        <v>1388</v>
      </c>
      <c r="HI46" s="125">
        <f>+'[2]Oct15'!$D13</f>
        <v>1567</v>
      </c>
      <c r="HJ46" s="125">
        <f>+'[2]Nov15'!$D13</f>
        <v>1604</v>
      </c>
      <c r="HK46" s="125">
        <f>+'[2]Dec15'!$D13</f>
        <v>1518</v>
      </c>
      <c r="HL46" s="125">
        <f>+'[2]Jan16'!$D13</f>
        <v>1772</v>
      </c>
      <c r="HM46" s="125">
        <f>+'[2]Feb16'!$D13</f>
        <v>1348</v>
      </c>
      <c r="HN46" s="125">
        <f>+'[2]Mar16'!$D13</f>
        <v>1622.5</v>
      </c>
      <c r="HO46" s="125">
        <f>+'[2]Apr16'!$D13</f>
        <v>1375</v>
      </c>
      <c r="HP46" s="125">
        <f>+'[2]May16'!$D13</f>
        <v>1375</v>
      </c>
      <c r="HQ46" s="125">
        <f>+'[2]Jun16'!$D13</f>
        <v>1375</v>
      </c>
      <c r="HR46" s="125">
        <f>+'[3]Jul16'!$D13</f>
        <v>1355</v>
      </c>
      <c r="HS46" s="125">
        <f>+'[3]Aug16'!$D13</f>
        <v>825</v>
      </c>
      <c r="HT46" s="125">
        <f>+'[3]Sep16'!$D13</f>
        <v>825</v>
      </c>
      <c r="HU46" s="125">
        <f>+'[3]Oct16'!$D13</f>
        <v>1375</v>
      </c>
      <c r="HV46" s="125">
        <f>+'[3]Nov16'!$D13</f>
        <v>1345</v>
      </c>
      <c r="HW46" s="125">
        <f>+'[3]Dec16'!$D13</f>
        <v>1345</v>
      </c>
      <c r="HX46" s="125">
        <f>+'[3]Jan17'!$D13</f>
        <v>1345</v>
      </c>
      <c r="HY46" s="125">
        <f>+'[3]Feb17'!$D13</f>
        <v>1345</v>
      </c>
      <c r="HZ46" s="125">
        <f>+'[3]Mar17'!$D13</f>
        <v>1345</v>
      </c>
      <c r="IA46" s="125">
        <f>+'[3]Apr17'!$D13</f>
        <v>1345</v>
      </c>
      <c r="IB46" s="125">
        <f>+'[3]May17'!$D13</f>
        <v>1365</v>
      </c>
      <c r="IC46" s="125">
        <f>+'[3]Jun17'!$D13</f>
        <v>1335</v>
      </c>
      <c r="ID46" s="125"/>
      <c r="IE46" s="125"/>
      <c r="IF46" s="125"/>
      <c r="IG46" s="125"/>
      <c r="IH46" s="125"/>
      <c r="II46" s="125"/>
      <c r="IJ46" s="125"/>
      <c r="IK46" s="125"/>
      <c r="IL46" s="125"/>
      <c r="IM46" s="125"/>
      <c r="IN46" s="125"/>
      <c r="IO46" s="125"/>
    </row>
    <row r="47" spans="1:249" ht="12.75">
      <c r="A47" s="23"/>
      <c r="B47" s="21" t="s">
        <v>20</v>
      </c>
      <c r="C47" s="124">
        <v>354</v>
      </c>
      <c r="D47" s="125">
        <v>457</v>
      </c>
      <c r="E47" s="125"/>
      <c r="F47" s="125"/>
      <c r="G47" s="125"/>
      <c r="H47" s="125"/>
      <c r="I47" s="125">
        <v>499</v>
      </c>
      <c r="J47" s="125">
        <v>499</v>
      </c>
      <c r="K47" s="125"/>
      <c r="L47" s="125">
        <v>499</v>
      </c>
      <c r="M47" s="125">
        <v>477</v>
      </c>
      <c r="N47" s="125"/>
      <c r="O47" s="125">
        <v>429</v>
      </c>
      <c r="P47" s="125">
        <v>429</v>
      </c>
      <c r="Q47" s="125"/>
      <c r="R47" s="125"/>
      <c r="S47" s="125"/>
      <c r="T47" s="125"/>
      <c r="U47" s="124">
        <v>413</v>
      </c>
      <c r="V47" s="125">
        <v>482</v>
      </c>
      <c r="W47" s="125">
        <v>482</v>
      </c>
      <c r="X47" s="125">
        <v>394</v>
      </c>
      <c r="Y47" s="125">
        <v>381</v>
      </c>
      <c r="Z47" s="125">
        <v>381</v>
      </c>
      <c r="AA47" s="125">
        <v>397</v>
      </c>
      <c r="AB47" s="125">
        <v>385</v>
      </c>
      <c r="AC47" s="125">
        <v>385</v>
      </c>
      <c r="AD47" s="125">
        <v>385</v>
      </c>
      <c r="AE47" s="125">
        <v>385</v>
      </c>
      <c r="AF47" s="125">
        <v>385</v>
      </c>
      <c r="AG47" s="125">
        <v>385</v>
      </c>
      <c r="AH47" s="125">
        <v>385</v>
      </c>
      <c r="AI47" s="125">
        <v>385</v>
      </c>
      <c r="AJ47" s="125">
        <v>421</v>
      </c>
      <c r="AK47" s="125">
        <v>424</v>
      </c>
      <c r="AL47" s="125">
        <v>406</v>
      </c>
      <c r="AM47" s="125">
        <v>406</v>
      </c>
      <c r="AN47" s="125">
        <v>406</v>
      </c>
      <c r="AO47" s="125">
        <v>406</v>
      </c>
      <c r="AP47" s="125">
        <v>406</v>
      </c>
      <c r="AQ47" s="125">
        <v>406</v>
      </c>
      <c r="AR47" s="125">
        <v>406</v>
      </c>
      <c r="AS47" s="125">
        <v>406</v>
      </c>
      <c r="AT47" s="125">
        <v>343</v>
      </c>
      <c r="AU47" s="125">
        <v>383</v>
      </c>
      <c r="AV47" s="125">
        <v>383</v>
      </c>
      <c r="AW47" s="125">
        <v>460</v>
      </c>
      <c r="AX47" s="125">
        <v>475</v>
      </c>
      <c r="AY47" s="125">
        <v>475</v>
      </c>
      <c r="AZ47" s="125">
        <v>475</v>
      </c>
      <c r="BA47" s="125">
        <v>475</v>
      </c>
      <c r="BB47" s="125">
        <v>493</v>
      </c>
      <c r="BC47" s="125">
        <v>493</v>
      </c>
      <c r="BD47" s="125">
        <v>538</v>
      </c>
      <c r="BE47" s="125">
        <v>538</v>
      </c>
      <c r="BF47" s="125">
        <v>542</v>
      </c>
      <c r="BG47" s="125">
        <v>542</v>
      </c>
      <c r="BH47" s="125">
        <v>542</v>
      </c>
      <c r="BI47" s="125">
        <v>522</v>
      </c>
      <c r="BJ47" s="125">
        <v>522</v>
      </c>
      <c r="BK47" s="125">
        <v>522</v>
      </c>
      <c r="BL47" s="125">
        <v>522</v>
      </c>
      <c r="BM47" s="125">
        <v>522</v>
      </c>
      <c r="BN47" s="125">
        <v>522</v>
      </c>
      <c r="BO47" s="125">
        <v>522</v>
      </c>
      <c r="BP47" s="125">
        <v>513</v>
      </c>
      <c r="BQ47" s="125">
        <v>513</v>
      </c>
      <c r="BR47" s="125">
        <v>513</v>
      </c>
      <c r="BS47" s="125">
        <v>513</v>
      </c>
      <c r="BT47" s="125">
        <v>513</v>
      </c>
      <c r="BU47" s="125">
        <v>513</v>
      </c>
      <c r="BV47" s="125">
        <v>495</v>
      </c>
      <c r="BW47" s="125">
        <v>513</v>
      </c>
      <c r="BX47" s="125">
        <v>513</v>
      </c>
      <c r="BY47" s="125">
        <v>513</v>
      </c>
      <c r="BZ47" s="125">
        <v>513</v>
      </c>
      <c r="CA47" s="125">
        <v>393</v>
      </c>
      <c r="CB47" s="125">
        <v>393</v>
      </c>
      <c r="CC47" s="125">
        <v>413</v>
      </c>
      <c r="CD47" s="125">
        <v>413</v>
      </c>
      <c r="CE47" s="125">
        <v>393</v>
      </c>
      <c r="CF47" s="125">
        <v>434</v>
      </c>
      <c r="CG47" s="125">
        <v>434</v>
      </c>
      <c r="CH47" s="125">
        <v>414</v>
      </c>
      <c r="CI47" s="125">
        <v>414</v>
      </c>
      <c r="CJ47" s="125">
        <v>410</v>
      </c>
      <c r="CK47" s="125">
        <v>410</v>
      </c>
      <c r="CL47" s="125">
        <v>410</v>
      </c>
      <c r="CM47" s="125">
        <v>410</v>
      </c>
      <c r="CN47" s="125">
        <v>410</v>
      </c>
      <c r="CO47" s="125">
        <v>410</v>
      </c>
      <c r="CP47" s="125">
        <v>420</v>
      </c>
      <c r="CQ47" s="125">
        <v>420</v>
      </c>
      <c r="CR47" s="125">
        <v>420</v>
      </c>
      <c r="CS47" s="125">
        <v>400</v>
      </c>
      <c r="CT47" s="125">
        <v>400</v>
      </c>
      <c r="CU47" s="125">
        <v>400</v>
      </c>
      <c r="CV47" s="125">
        <v>400</v>
      </c>
      <c r="CW47" s="125">
        <v>400</v>
      </c>
      <c r="CX47" s="125">
        <v>400</v>
      </c>
      <c r="CY47" s="125">
        <v>400</v>
      </c>
      <c r="CZ47" s="125">
        <v>400</v>
      </c>
      <c r="DA47" s="125">
        <v>318</v>
      </c>
      <c r="DB47" s="125">
        <v>418</v>
      </c>
      <c r="DC47" s="125">
        <v>418</v>
      </c>
      <c r="DD47" s="125">
        <v>418</v>
      </c>
      <c r="DE47" s="125">
        <v>418</v>
      </c>
      <c r="DF47" s="125">
        <v>398</v>
      </c>
      <c r="DG47" s="125">
        <v>418</v>
      </c>
      <c r="DH47" s="125">
        <v>418</v>
      </c>
      <c r="DI47" s="143">
        <v>418</v>
      </c>
      <c r="DJ47" s="143">
        <v>398</v>
      </c>
      <c r="DK47" s="125">
        <v>418</v>
      </c>
      <c r="DL47" s="125">
        <v>398</v>
      </c>
      <c r="DM47" s="125">
        <v>514</v>
      </c>
      <c r="DN47" s="125">
        <v>514</v>
      </c>
      <c r="DO47" s="125">
        <v>514</v>
      </c>
      <c r="DP47" s="125">
        <v>514</v>
      </c>
      <c r="DQ47" s="125">
        <v>514</v>
      </c>
      <c r="DR47" s="125">
        <v>509</v>
      </c>
      <c r="DS47" s="125">
        <v>456</v>
      </c>
      <c r="DT47" s="125">
        <v>458</v>
      </c>
      <c r="DU47" s="125">
        <v>458</v>
      </c>
      <c r="DV47" s="125">
        <v>505</v>
      </c>
      <c r="DW47" s="125">
        <v>567</v>
      </c>
      <c r="DX47" s="125">
        <v>458</v>
      </c>
      <c r="DY47" s="125">
        <v>468</v>
      </c>
      <c r="DZ47" s="125">
        <v>468</v>
      </c>
      <c r="EA47" s="125">
        <v>570</v>
      </c>
      <c r="EB47" s="125">
        <v>468</v>
      </c>
      <c r="EC47" s="125">
        <v>968</v>
      </c>
      <c r="ED47" s="125">
        <v>468</v>
      </c>
      <c r="EE47" s="125">
        <v>468</v>
      </c>
      <c r="EF47" s="125">
        <v>468</v>
      </c>
      <c r="EG47" s="125">
        <v>468</v>
      </c>
      <c r="EH47" s="125">
        <v>529</v>
      </c>
      <c r="EI47" s="125">
        <v>529</v>
      </c>
      <c r="EJ47" s="125">
        <v>529</v>
      </c>
      <c r="EK47" s="125">
        <v>529</v>
      </c>
      <c r="EL47" s="125">
        <v>529</v>
      </c>
      <c r="EM47" s="125">
        <v>529</v>
      </c>
      <c r="EN47" s="125">
        <v>526</v>
      </c>
      <c r="EO47" s="125">
        <v>526</v>
      </c>
      <c r="EP47" s="125">
        <v>526</v>
      </c>
      <c r="EQ47" s="125">
        <v>526</v>
      </c>
      <c r="ER47" s="125">
        <v>523</v>
      </c>
      <c r="ES47" s="125">
        <v>523</v>
      </c>
      <c r="ET47" s="125">
        <v>505</v>
      </c>
      <c r="EU47" s="125">
        <v>505</v>
      </c>
      <c r="EV47" s="125">
        <v>505</v>
      </c>
      <c r="EW47" s="125">
        <v>485</v>
      </c>
      <c r="EX47" s="125">
        <v>677</v>
      </c>
      <c r="EY47" s="125">
        <v>730</v>
      </c>
      <c r="EZ47" s="125">
        <v>485</v>
      </c>
      <c r="FA47" s="125">
        <v>445</v>
      </c>
      <c r="FB47" s="125">
        <v>485</v>
      </c>
      <c r="FC47" s="125">
        <v>485</v>
      </c>
      <c r="FD47" s="125">
        <v>485</v>
      </c>
      <c r="FE47" s="125">
        <v>485</v>
      </c>
      <c r="FF47" s="125">
        <v>475</v>
      </c>
      <c r="FG47" s="125">
        <v>475</v>
      </c>
      <c r="FH47" s="125">
        <v>498</v>
      </c>
      <c r="FI47" s="125">
        <v>498</v>
      </c>
      <c r="FJ47" s="125">
        <v>498</v>
      </c>
      <c r="FK47" s="125">
        <v>498</v>
      </c>
      <c r="FL47" s="125">
        <v>498</v>
      </c>
      <c r="FM47" s="125">
        <v>498</v>
      </c>
      <c r="FN47" s="125">
        <v>498</v>
      </c>
      <c r="FO47" s="125">
        <v>501</v>
      </c>
      <c r="FP47" s="125">
        <v>501</v>
      </c>
      <c r="FQ47" s="125">
        <v>501</v>
      </c>
      <c r="FR47" s="125">
        <v>501</v>
      </c>
      <c r="FS47" s="125">
        <v>501</v>
      </c>
      <c r="FT47" s="125">
        <v>511</v>
      </c>
      <c r="FU47" s="125">
        <v>511</v>
      </c>
      <c r="FV47" s="125">
        <v>511</v>
      </c>
      <c r="FW47" s="125">
        <v>531</v>
      </c>
      <c r="FX47" s="125">
        <v>514</v>
      </c>
      <c r="FY47" s="125">
        <v>529</v>
      </c>
      <c r="FZ47" s="125">
        <v>529</v>
      </c>
      <c r="GA47" s="125">
        <v>529</v>
      </c>
      <c r="GB47" s="125">
        <v>529</v>
      </c>
      <c r="GC47" s="125">
        <v>539</v>
      </c>
      <c r="GD47" s="125">
        <v>539</v>
      </c>
      <c r="GE47" s="125">
        <v>516</v>
      </c>
      <c r="GF47" s="125">
        <v>549</v>
      </c>
      <c r="GG47" s="125">
        <v>549</v>
      </c>
      <c r="GH47" s="125">
        <v>539</v>
      </c>
      <c r="GI47" s="125">
        <v>539</v>
      </c>
      <c r="GJ47" s="125">
        <v>539</v>
      </c>
      <c r="GK47" s="125">
        <v>539</v>
      </c>
      <c r="GL47" s="125">
        <v>539</v>
      </c>
      <c r="GM47" s="125">
        <v>539</v>
      </c>
      <c r="GN47" s="125">
        <v>563</v>
      </c>
      <c r="GO47" s="125">
        <v>930</v>
      </c>
      <c r="GP47" s="125">
        <v>533</v>
      </c>
      <c r="GQ47" s="125">
        <v>934</v>
      </c>
      <c r="GR47" s="125">
        <v>533</v>
      </c>
      <c r="GS47" s="125">
        <v>533</v>
      </c>
      <c r="GT47" s="125">
        <f>+'[1]Jul14'!$D14</f>
        <v>533</v>
      </c>
      <c r="GU47" s="125">
        <f>+'[1]Aug14'!$D14</f>
        <v>533</v>
      </c>
      <c r="GV47" s="125">
        <f>+'[1]Sep14'!$D14</f>
        <v>448</v>
      </c>
      <c r="GW47" s="125">
        <f>+'[1]Oct14'!$D14</f>
        <v>541</v>
      </c>
      <c r="GX47" s="125">
        <f>+'[1]Nov14'!$D14</f>
        <v>521</v>
      </c>
      <c r="GY47" s="125">
        <f>+'[1]Dec14'!$D14</f>
        <v>521</v>
      </c>
      <c r="GZ47" s="125">
        <f>+'[1]Jan15'!$D14</f>
        <v>521</v>
      </c>
      <c r="HA47" s="125">
        <f>+'[1]Feb15'!$D14</f>
        <v>521</v>
      </c>
      <c r="HB47" s="125">
        <f>+'[1]Mar15'!$D14</f>
        <v>521</v>
      </c>
      <c r="HC47" s="125">
        <f>+'[1]Apr15'!$D14</f>
        <v>521</v>
      </c>
      <c r="HD47" s="125">
        <f>+'[1]May15'!$D14</f>
        <v>521</v>
      </c>
      <c r="HE47" s="125">
        <f>+'[1]Jun15'!$D14</f>
        <v>564</v>
      </c>
      <c r="HF47" s="125">
        <f>+'[2]Jul15'!$D14</f>
        <v>637</v>
      </c>
      <c r="HG47" s="125">
        <f>+'[2]Aug15'!$D14</f>
        <v>1027</v>
      </c>
      <c r="HH47" s="125">
        <f>+'[2]Sep15'!$D14</f>
        <v>637</v>
      </c>
      <c r="HI47" s="125">
        <f>+'[2]Oct15'!$D14</f>
        <v>1042</v>
      </c>
      <c r="HJ47" s="125">
        <f>+'[2]Nov15'!$D14</f>
        <v>1082</v>
      </c>
      <c r="HK47" s="125">
        <f>+'[2]Dec15'!$D14</f>
        <v>1091</v>
      </c>
      <c r="HL47" s="125">
        <f>+'[2]Jan16'!$D14</f>
        <v>1307</v>
      </c>
      <c r="HM47" s="125">
        <f>+'[2]Feb16'!$D14</f>
        <v>1119</v>
      </c>
      <c r="HN47" s="125">
        <f>+'[2]Mar16'!$D14</f>
        <v>671</v>
      </c>
      <c r="HO47" s="125">
        <f>+'[2]Apr16'!$D14</f>
        <v>636</v>
      </c>
      <c r="HP47" s="125">
        <f>+'[2]May16'!$D14</f>
        <v>636</v>
      </c>
      <c r="HQ47" s="125">
        <f>+'[2]Jun16'!$D14</f>
        <v>636</v>
      </c>
      <c r="HR47" s="125">
        <f>+'[3]Jul16'!$D14</f>
        <v>646</v>
      </c>
      <c r="HS47" s="125">
        <f>+'[3]Aug16'!$D14</f>
        <v>638</v>
      </c>
      <c r="HT47" s="125">
        <f>+'[3]Sep16'!$D14</f>
        <v>638</v>
      </c>
      <c r="HU47" s="125">
        <f>+'[3]Oct16'!$D14</f>
        <v>642</v>
      </c>
      <c r="HV47" s="125">
        <f>+'[3]Nov16'!$D14</f>
        <v>642</v>
      </c>
      <c r="HW47" s="125">
        <f>+'[3]Dec16'!$D14</f>
        <v>642</v>
      </c>
      <c r="HX47" s="125">
        <f>+'[3]Jan17'!$D14</f>
        <v>642</v>
      </c>
      <c r="HY47" s="125">
        <f>+'[3]Feb17'!$D14</f>
        <v>642</v>
      </c>
      <c r="HZ47" s="125">
        <f>+'[3]Mar17'!$D14</f>
        <v>580</v>
      </c>
      <c r="IA47" s="125">
        <f>+'[3]Apr17'!$D14</f>
        <v>580</v>
      </c>
      <c r="IB47" s="125">
        <f>+'[3]May17'!$D14</f>
        <v>581</v>
      </c>
      <c r="IC47" s="125">
        <f>+'[3]Jun17'!$D14</f>
        <v>581</v>
      </c>
      <c r="ID47" s="125"/>
      <c r="IE47" s="125"/>
      <c r="IF47" s="125"/>
      <c r="IG47" s="125"/>
      <c r="IH47" s="125"/>
      <c r="II47" s="125"/>
      <c r="IJ47" s="125"/>
      <c r="IK47" s="125"/>
      <c r="IL47" s="125"/>
      <c r="IM47" s="125"/>
      <c r="IN47" s="125"/>
      <c r="IO47" s="125"/>
    </row>
    <row r="48" spans="1:249" ht="12.75">
      <c r="A48" s="24"/>
      <c r="B48" s="21" t="s">
        <v>21</v>
      </c>
      <c r="C48" s="124">
        <v>2322</v>
      </c>
      <c r="D48" s="125">
        <v>1766</v>
      </c>
      <c r="E48" s="125"/>
      <c r="F48" s="125"/>
      <c r="G48" s="125"/>
      <c r="H48" s="125"/>
      <c r="I48" s="125">
        <v>2576</v>
      </c>
      <c r="J48" s="125">
        <v>2576</v>
      </c>
      <c r="K48" s="125"/>
      <c r="L48" s="125">
        <v>2493</v>
      </c>
      <c r="M48" s="125">
        <v>2529</v>
      </c>
      <c r="N48" s="125"/>
      <c r="O48" s="125">
        <v>2532</v>
      </c>
      <c r="P48" s="125">
        <v>2532</v>
      </c>
      <c r="Q48" s="125"/>
      <c r="R48" s="125"/>
      <c r="S48" s="125"/>
      <c r="T48" s="125"/>
      <c r="U48" s="124">
        <v>2700</v>
      </c>
      <c r="V48" s="125">
        <v>2700</v>
      </c>
      <c r="W48" s="125">
        <v>2758</v>
      </c>
      <c r="X48" s="125">
        <v>2743</v>
      </c>
      <c r="Y48" s="125">
        <v>2513</v>
      </c>
      <c r="Z48" s="125">
        <v>2530</v>
      </c>
      <c r="AA48" s="125">
        <v>2598</v>
      </c>
      <c r="AB48" s="125">
        <v>2598</v>
      </c>
      <c r="AC48" s="125">
        <v>2598</v>
      </c>
      <c r="AD48" s="125">
        <v>2613</v>
      </c>
      <c r="AE48" s="125">
        <v>2613</v>
      </c>
      <c r="AF48" s="125">
        <v>2633</v>
      </c>
      <c r="AG48" s="125">
        <v>2709</v>
      </c>
      <c r="AH48" s="125">
        <v>2651</v>
      </c>
      <c r="AI48" s="125">
        <v>2686</v>
      </c>
      <c r="AJ48" s="125">
        <v>2791</v>
      </c>
      <c r="AK48" s="125">
        <v>2791</v>
      </c>
      <c r="AL48" s="125">
        <v>2797</v>
      </c>
      <c r="AM48" s="125">
        <v>2797</v>
      </c>
      <c r="AN48" s="125">
        <v>2892</v>
      </c>
      <c r="AO48" s="125">
        <v>2979</v>
      </c>
      <c r="AP48" s="125">
        <v>2969</v>
      </c>
      <c r="AQ48" s="125">
        <v>2969</v>
      </c>
      <c r="AR48" s="125">
        <v>2956</v>
      </c>
      <c r="AS48" s="125">
        <v>2956</v>
      </c>
      <c r="AT48" s="125">
        <v>2931</v>
      </c>
      <c r="AU48" s="125">
        <v>2926</v>
      </c>
      <c r="AV48" s="125">
        <v>2957</v>
      </c>
      <c r="AW48" s="125">
        <v>3302</v>
      </c>
      <c r="AX48" s="125">
        <v>3306</v>
      </c>
      <c r="AY48" s="125">
        <v>3291</v>
      </c>
      <c r="AZ48" s="125">
        <v>3320</v>
      </c>
      <c r="BA48" s="125">
        <v>3320</v>
      </c>
      <c r="BB48" s="125">
        <v>3286</v>
      </c>
      <c r="BC48" s="125">
        <v>3306</v>
      </c>
      <c r="BD48" s="125">
        <v>3261</v>
      </c>
      <c r="BE48" s="125">
        <v>3246</v>
      </c>
      <c r="BF48" s="125">
        <v>3246</v>
      </c>
      <c r="BG48" s="125">
        <v>3312</v>
      </c>
      <c r="BH48" s="125">
        <v>3407</v>
      </c>
      <c r="BI48" s="125">
        <v>3437</v>
      </c>
      <c r="BJ48" s="125">
        <v>3377</v>
      </c>
      <c r="BK48" s="125">
        <v>3371</v>
      </c>
      <c r="BL48" s="125">
        <v>3371</v>
      </c>
      <c r="BM48" s="125">
        <v>3382</v>
      </c>
      <c r="BN48" s="125">
        <v>3385</v>
      </c>
      <c r="BO48" s="125">
        <v>3385</v>
      </c>
      <c r="BP48" s="125">
        <v>3355</v>
      </c>
      <c r="BQ48" s="125">
        <v>3386</v>
      </c>
      <c r="BR48" s="125">
        <v>3347</v>
      </c>
      <c r="BS48" s="125">
        <v>3608</v>
      </c>
      <c r="BT48" s="125">
        <v>3487</v>
      </c>
      <c r="BU48" s="125">
        <v>3496</v>
      </c>
      <c r="BV48" s="125">
        <v>3534</v>
      </c>
      <c r="BW48" s="125">
        <v>3534</v>
      </c>
      <c r="BX48" s="125">
        <v>3534</v>
      </c>
      <c r="BY48" s="125">
        <v>3536</v>
      </c>
      <c r="BZ48" s="125">
        <v>3536</v>
      </c>
      <c r="CA48" s="125">
        <v>3536</v>
      </c>
      <c r="CB48" s="125">
        <v>3460</v>
      </c>
      <c r="CC48" s="125">
        <v>3536</v>
      </c>
      <c r="CD48" s="125">
        <v>3536</v>
      </c>
      <c r="CE48" s="125">
        <v>3668</v>
      </c>
      <c r="CF48" s="125">
        <v>3660</v>
      </c>
      <c r="CG48" s="125">
        <v>3750</v>
      </c>
      <c r="CH48" s="125">
        <v>3822</v>
      </c>
      <c r="CI48" s="125">
        <v>3847</v>
      </c>
      <c r="CJ48" s="125">
        <v>3902</v>
      </c>
      <c r="CK48" s="125">
        <v>3888</v>
      </c>
      <c r="CL48" s="125">
        <v>3888</v>
      </c>
      <c r="CM48" s="125">
        <v>3888</v>
      </c>
      <c r="CN48" s="125">
        <v>4299</v>
      </c>
      <c r="CO48" s="125">
        <v>4299</v>
      </c>
      <c r="CP48" s="125">
        <v>3829</v>
      </c>
      <c r="CQ48" s="125">
        <v>3981</v>
      </c>
      <c r="CR48" s="125">
        <v>3812</v>
      </c>
      <c r="CS48" s="125">
        <v>3812</v>
      </c>
      <c r="CT48" s="125">
        <v>3777</v>
      </c>
      <c r="CU48" s="125">
        <v>3697</v>
      </c>
      <c r="CV48" s="125">
        <v>3706</v>
      </c>
      <c r="CW48" s="125">
        <v>3706</v>
      </c>
      <c r="CX48" s="125">
        <v>3681</v>
      </c>
      <c r="CY48" s="125">
        <v>3706</v>
      </c>
      <c r="CZ48" s="125">
        <v>3710</v>
      </c>
      <c r="DA48" s="125">
        <v>3710</v>
      </c>
      <c r="DB48" s="125">
        <v>3792</v>
      </c>
      <c r="DC48" s="125">
        <v>3790</v>
      </c>
      <c r="DD48" s="125">
        <v>3790</v>
      </c>
      <c r="DE48" s="125">
        <v>3716</v>
      </c>
      <c r="DF48" s="125">
        <v>3808</v>
      </c>
      <c r="DG48" s="125">
        <v>3575</v>
      </c>
      <c r="DH48" s="125">
        <v>3790</v>
      </c>
      <c r="DI48" s="143">
        <v>3808</v>
      </c>
      <c r="DJ48" s="143">
        <v>3808</v>
      </c>
      <c r="DK48" s="125">
        <v>4019.1111111111113</v>
      </c>
      <c r="DL48" s="125">
        <v>3808</v>
      </c>
      <c r="DM48" s="125">
        <v>3717</v>
      </c>
      <c r="DN48" s="125">
        <v>3657</v>
      </c>
      <c r="DO48" s="125">
        <v>3657</v>
      </c>
      <c r="DP48" s="125">
        <v>3657</v>
      </c>
      <c r="DQ48" s="125">
        <v>3687</v>
      </c>
      <c r="DR48" s="125">
        <v>3687</v>
      </c>
      <c r="DS48" s="125">
        <v>3770</v>
      </c>
      <c r="DT48" s="125">
        <v>3776</v>
      </c>
      <c r="DU48" s="125">
        <v>3776</v>
      </c>
      <c r="DV48" s="125">
        <v>3761</v>
      </c>
      <c r="DW48" s="125">
        <v>3728</v>
      </c>
      <c r="DX48" s="125">
        <v>3779</v>
      </c>
      <c r="DY48" s="125">
        <v>3779</v>
      </c>
      <c r="DZ48" s="125">
        <v>3779</v>
      </c>
      <c r="EA48" s="125">
        <v>3217</v>
      </c>
      <c r="EB48" s="125">
        <v>3712</v>
      </c>
      <c r="EC48" s="125">
        <v>2961</v>
      </c>
      <c r="ED48" s="125">
        <v>3697</v>
      </c>
      <c r="EE48" s="125">
        <v>3697</v>
      </c>
      <c r="EF48" s="125">
        <v>3737</v>
      </c>
      <c r="EG48" s="125">
        <v>3606</v>
      </c>
      <c r="EH48" s="125">
        <v>3616</v>
      </c>
      <c r="EI48" s="125">
        <v>3469</v>
      </c>
      <c r="EJ48" s="125">
        <v>3657</v>
      </c>
      <c r="EK48" s="125">
        <v>3695</v>
      </c>
      <c r="EL48" s="125">
        <v>3695</v>
      </c>
      <c r="EM48" s="125">
        <v>3862</v>
      </c>
      <c r="EN48" s="125">
        <v>3916</v>
      </c>
      <c r="EO48" s="125">
        <v>3906</v>
      </c>
      <c r="EP48" s="125">
        <v>3927</v>
      </c>
      <c r="EQ48" s="125">
        <v>3945</v>
      </c>
      <c r="ER48" s="125">
        <v>3945</v>
      </c>
      <c r="ES48" s="125">
        <v>3945</v>
      </c>
      <c r="ET48" s="125">
        <v>3985</v>
      </c>
      <c r="EU48" s="125">
        <v>3985</v>
      </c>
      <c r="EV48" s="125">
        <v>3985</v>
      </c>
      <c r="EW48" s="125">
        <v>4005</v>
      </c>
      <c r="EX48" s="125">
        <v>3929</v>
      </c>
      <c r="EY48" s="125">
        <v>3896</v>
      </c>
      <c r="EZ48" s="125">
        <v>4038</v>
      </c>
      <c r="FA48" s="125">
        <v>4038</v>
      </c>
      <c r="FB48" s="125">
        <v>3982</v>
      </c>
      <c r="FC48" s="125">
        <v>3916</v>
      </c>
      <c r="FD48" s="125">
        <v>3906</v>
      </c>
      <c r="FE48" s="125">
        <v>3833</v>
      </c>
      <c r="FF48" s="125">
        <v>3839</v>
      </c>
      <c r="FG48" s="125">
        <v>3839</v>
      </c>
      <c r="FH48" s="125">
        <v>3844</v>
      </c>
      <c r="FI48" s="125">
        <v>3794</v>
      </c>
      <c r="FJ48" s="125">
        <v>3794</v>
      </c>
      <c r="FK48" s="125">
        <v>3875</v>
      </c>
      <c r="FL48" s="125">
        <v>4095</v>
      </c>
      <c r="FM48" s="125">
        <v>4098</v>
      </c>
      <c r="FN48" s="125">
        <v>4098</v>
      </c>
      <c r="FO48" s="125">
        <v>4136</v>
      </c>
      <c r="FP48" s="125">
        <v>4136</v>
      </c>
      <c r="FQ48" s="125">
        <v>4166</v>
      </c>
      <c r="FR48" s="125">
        <v>4166</v>
      </c>
      <c r="FS48" s="125">
        <v>4160</v>
      </c>
      <c r="FT48" s="125">
        <v>4130</v>
      </c>
      <c r="FU48" s="125">
        <v>4224</v>
      </c>
      <c r="FV48" s="125">
        <v>4206</v>
      </c>
      <c r="FW48" s="125">
        <v>4155</v>
      </c>
      <c r="FX48" s="125">
        <v>4155</v>
      </c>
      <c r="FY48" s="125">
        <v>4145</v>
      </c>
      <c r="FZ48" s="125">
        <v>4151</v>
      </c>
      <c r="GA48" s="125">
        <v>4171</v>
      </c>
      <c r="GB48" s="125">
        <v>4117</v>
      </c>
      <c r="GC48" s="125">
        <v>4123</v>
      </c>
      <c r="GD48" s="125">
        <v>4111</v>
      </c>
      <c r="GE48" s="125">
        <v>4138</v>
      </c>
      <c r="GF48" s="125">
        <v>4138</v>
      </c>
      <c r="GG48" s="125">
        <v>4138</v>
      </c>
      <c r="GH48" s="125">
        <v>4123</v>
      </c>
      <c r="GI48" s="125">
        <v>4123</v>
      </c>
      <c r="GJ48" s="125">
        <v>4130</v>
      </c>
      <c r="GK48" s="125">
        <v>4114</v>
      </c>
      <c r="GL48" s="125">
        <v>4163</v>
      </c>
      <c r="GM48" s="125">
        <v>4163</v>
      </c>
      <c r="GN48" s="125">
        <v>4089</v>
      </c>
      <c r="GO48" s="125">
        <v>4299</v>
      </c>
      <c r="GP48" s="125">
        <v>4165</v>
      </c>
      <c r="GQ48" s="125">
        <v>3504</v>
      </c>
      <c r="GR48" s="125">
        <v>4149</v>
      </c>
      <c r="GS48" s="125">
        <v>4149</v>
      </c>
      <c r="GT48" s="125">
        <f>+'[1]Jul14'!$D15</f>
        <v>4149</v>
      </c>
      <c r="GU48" s="125">
        <f>+'[1]Aug14'!$D15</f>
        <v>4139</v>
      </c>
      <c r="GV48" s="125">
        <f>+'[1]Sep14'!$D15</f>
        <v>3820</v>
      </c>
      <c r="GW48" s="125">
        <f>+'[1]Oct14'!$D15</f>
        <v>4112</v>
      </c>
      <c r="GX48" s="125">
        <f>+'[1]Nov14'!$D15</f>
        <v>4112</v>
      </c>
      <c r="GY48" s="125">
        <f>+'[1]Dec14'!$D15</f>
        <v>4112</v>
      </c>
      <c r="GZ48" s="125">
        <f>+'[1]Jan15'!$D15</f>
        <v>4112</v>
      </c>
      <c r="HA48" s="125">
        <f>+'[1]Feb15'!$D15</f>
        <v>4073</v>
      </c>
      <c r="HB48" s="125">
        <f>+'[1]Mar15'!$D15</f>
        <v>3879</v>
      </c>
      <c r="HC48" s="125">
        <f>+'[1]Apr15'!$D15</f>
        <v>4088</v>
      </c>
      <c r="HD48" s="125">
        <f>+'[1]May15'!$D15</f>
        <v>4110</v>
      </c>
      <c r="HE48" s="125">
        <f>+'[1]Jun15'!$D15</f>
        <v>4090</v>
      </c>
      <c r="HF48" s="125">
        <f>+'[2]Jul15'!$D15</f>
        <v>4081</v>
      </c>
      <c r="HG48" s="125">
        <f>+'[2]Aug15'!$D15</f>
        <v>3720</v>
      </c>
      <c r="HH48" s="125">
        <f>+'[2]Sep15'!$D15</f>
        <v>4081</v>
      </c>
      <c r="HI48" s="125">
        <f>+'[2]Oct15'!$D15</f>
        <v>3813</v>
      </c>
      <c r="HJ48" s="125">
        <f>+'[2]Nov15'!$D15</f>
        <v>3679</v>
      </c>
      <c r="HK48" s="125">
        <f>+'[2]Dec15'!$D15</f>
        <v>3698</v>
      </c>
      <c r="HL48" s="125">
        <f>+'[2]Jan16'!$D15</f>
        <v>3344</v>
      </c>
      <c r="HM48" s="125">
        <f>+'[2]Feb16'!$D15</f>
        <v>2972</v>
      </c>
      <c r="HN48" s="125">
        <f>+'[2]Mar16'!$D15</f>
        <v>4046</v>
      </c>
      <c r="HO48" s="125">
        <f>+'[2]Apr16'!$D15</f>
        <v>4045</v>
      </c>
      <c r="HP48" s="125">
        <f>+'[2]May16'!$D15</f>
        <v>4045</v>
      </c>
      <c r="HQ48" s="125">
        <f>+'[2]Jun16'!$D15</f>
        <v>4084</v>
      </c>
      <c r="HR48" s="125">
        <f>+'[3]Jul16'!$D15</f>
        <v>4066</v>
      </c>
      <c r="HS48" s="125">
        <f>+'[3]Aug16'!$D15</f>
        <v>3715</v>
      </c>
      <c r="HT48" s="125">
        <f>+'[3]Sep16'!$D15</f>
        <v>3745</v>
      </c>
      <c r="HU48" s="125">
        <f>+'[3]Oct16'!$D15</f>
        <v>3887</v>
      </c>
      <c r="HV48" s="125">
        <f>+'[3]Nov16'!$D15</f>
        <v>4028</v>
      </c>
      <c r="HW48" s="125">
        <f>+'[3]Dec16'!$D15</f>
        <v>4028</v>
      </c>
      <c r="HX48" s="125">
        <f>+'[3]Jan17'!$D15</f>
        <v>4034</v>
      </c>
      <c r="HY48" s="125">
        <f>+'[3]Feb17'!$D15</f>
        <v>4039</v>
      </c>
      <c r="HZ48" s="125">
        <f>+'[3]Mar17'!$D15</f>
        <v>4104</v>
      </c>
      <c r="IA48" s="125">
        <f>+'[3]Apr17'!$D15</f>
        <v>4104</v>
      </c>
      <c r="IB48" s="125">
        <f>+'[3]May17'!$D15</f>
        <v>4102</v>
      </c>
      <c r="IC48" s="125">
        <f>+'[3]Jun17'!$D15</f>
        <v>4075</v>
      </c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</row>
    <row r="49" spans="1:249" ht="12.75">
      <c r="A49" s="22">
        <v>8</v>
      </c>
      <c r="B49" s="21" t="s">
        <v>22</v>
      </c>
      <c r="C49" s="124">
        <v>412</v>
      </c>
      <c r="D49" s="125">
        <v>449</v>
      </c>
      <c r="E49" s="125"/>
      <c r="F49" s="125"/>
      <c r="G49" s="125"/>
      <c r="H49" s="125"/>
      <c r="I49" s="125">
        <v>419</v>
      </c>
      <c r="J49" s="125">
        <v>419</v>
      </c>
      <c r="K49" s="125"/>
      <c r="L49" s="125">
        <v>425</v>
      </c>
      <c r="M49" s="125">
        <v>425</v>
      </c>
      <c r="N49" s="125"/>
      <c r="O49" s="125">
        <v>425</v>
      </c>
      <c r="P49" s="125">
        <v>425</v>
      </c>
      <c r="Q49" s="125"/>
      <c r="R49" s="125"/>
      <c r="S49" s="125"/>
      <c r="T49" s="125"/>
      <c r="U49" s="124">
        <v>445</v>
      </c>
      <c r="V49" s="125">
        <v>445</v>
      </c>
      <c r="W49" s="125">
        <v>398</v>
      </c>
      <c r="X49" s="125">
        <v>345</v>
      </c>
      <c r="Y49" s="125">
        <v>464</v>
      </c>
      <c r="Z49" s="125">
        <v>467</v>
      </c>
      <c r="AA49" s="125">
        <v>467</v>
      </c>
      <c r="AB49" s="125">
        <v>467</v>
      </c>
      <c r="AC49" s="125">
        <v>467</v>
      </c>
      <c r="AD49" s="125">
        <v>467</v>
      </c>
      <c r="AE49" s="125">
        <v>467</v>
      </c>
      <c r="AF49" s="125">
        <v>467</v>
      </c>
      <c r="AG49" s="125">
        <v>467</v>
      </c>
      <c r="AH49" s="125">
        <v>505</v>
      </c>
      <c r="AI49" s="125">
        <v>505</v>
      </c>
      <c r="AJ49" s="125">
        <v>505</v>
      </c>
      <c r="AK49" s="125">
        <v>505</v>
      </c>
      <c r="AL49" s="125">
        <v>505</v>
      </c>
      <c r="AM49" s="125">
        <v>505</v>
      </c>
      <c r="AN49" s="125">
        <v>505</v>
      </c>
      <c r="AO49" s="125">
        <v>505</v>
      </c>
      <c r="AP49" s="125">
        <v>505</v>
      </c>
      <c r="AQ49" s="125">
        <v>505</v>
      </c>
      <c r="AR49" s="125">
        <v>505</v>
      </c>
      <c r="AS49" s="125">
        <v>505</v>
      </c>
      <c r="AT49" s="125">
        <v>554</v>
      </c>
      <c r="AU49" s="125">
        <v>554</v>
      </c>
      <c r="AV49" s="125">
        <v>554</v>
      </c>
      <c r="AW49" s="125">
        <v>554</v>
      </c>
      <c r="AX49" s="125">
        <v>534</v>
      </c>
      <c r="AY49" s="125">
        <v>534</v>
      </c>
      <c r="AZ49" s="125">
        <v>534</v>
      </c>
      <c r="BA49" s="125">
        <v>531</v>
      </c>
      <c r="BB49" s="125">
        <v>534</v>
      </c>
      <c r="BC49" s="125">
        <v>534</v>
      </c>
      <c r="BD49" s="125">
        <v>534</v>
      </c>
      <c r="BE49" s="125">
        <v>494</v>
      </c>
      <c r="BF49" s="125">
        <v>496</v>
      </c>
      <c r="BG49" s="125">
        <v>473</v>
      </c>
      <c r="BH49" s="125">
        <v>485</v>
      </c>
      <c r="BI49" s="125">
        <v>485</v>
      </c>
      <c r="BJ49" s="125">
        <v>493</v>
      </c>
      <c r="BK49" s="125">
        <v>493</v>
      </c>
      <c r="BL49" s="125">
        <v>493</v>
      </c>
      <c r="BM49" s="125">
        <v>493</v>
      </c>
      <c r="BN49" s="125">
        <v>493</v>
      </c>
      <c r="BO49" s="125">
        <v>493</v>
      </c>
      <c r="BP49" s="125">
        <v>493</v>
      </c>
      <c r="BQ49" s="125">
        <v>503</v>
      </c>
      <c r="BR49" s="125">
        <v>503</v>
      </c>
      <c r="BS49" s="125">
        <v>503</v>
      </c>
      <c r="BT49" s="125">
        <v>500</v>
      </c>
      <c r="BU49" s="125">
        <v>500</v>
      </c>
      <c r="BV49" s="125">
        <v>500</v>
      </c>
      <c r="BW49" s="125">
        <v>500</v>
      </c>
      <c r="BX49" s="125">
        <v>500</v>
      </c>
      <c r="BY49" s="125">
        <v>500</v>
      </c>
      <c r="BZ49" s="125">
        <v>500</v>
      </c>
      <c r="CA49" s="125">
        <v>500</v>
      </c>
      <c r="CB49" s="125">
        <v>500</v>
      </c>
      <c r="CC49" s="125">
        <v>500</v>
      </c>
      <c r="CD49" s="125">
        <v>500</v>
      </c>
      <c r="CE49" s="125">
        <v>486</v>
      </c>
      <c r="CF49" s="125">
        <v>486</v>
      </c>
      <c r="CG49" s="125">
        <v>480</v>
      </c>
      <c r="CH49" s="125">
        <v>480</v>
      </c>
      <c r="CI49" s="125">
        <v>480</v>
      </c>
      <c r="CJ49" s="125">
        <v>480</v>
      </c>
      <c r="CK49" s="125">
        <v>480</v>
      </c>
      <c r="CL49" s="125">
        <v>480</v>
      </c>
      <c r="CM49" s="125">
        <v>437</v>
      </c>
      <c r="CN49" s="125">
        <v>437</v>
      </c>
      <c r="CO49" s="125">
        <v>426</v>
      </c>
      <c r="CP49" s="125">
        <v>426</v>
      </c>
      <c r="CQ49" s="125">
        <v>445</v>
      </c>
      <c r="CR49" s="125">
        <v>448</v>
      </c>
      <c r="CS49" s="125">
        <v>439</v>
      </c>
      <c r="CT49" s="125">
        <v>441</v>
      </c>
      <c r="CU49" s="125">
        <v>441</v>
      </c>
      <c r="CV49" s="125">
        <v>441</v>
      </c>
      <c r="CW49" s="125">
        <v>441</v>
      </c>
      <c r="CX49" s="125">
        <v>441</v>
      </c>
      <c r="CY49" s="125">
        <v>441</v>
      </c>
      <c r="CZ49" s="125">
        <v>441</v>
      </c>
      <c r="DA49" s="125">
        <v>441</v>
      </c>
      <c r="DB49" s="125">
        <v>441</v>
      </c>
      <c r="DC49" s="125">
        <v>441</v>
      </c>
      <c r="DD49" s="125">
        <v>441</v>
      </c>
      <c r="DE49" s="125">
        <v>441</v>
      </c>
      <c r="DF49" s="125">
        <v>441</v>
      </c>
      <c r="DG49" s="125">
        <v>441</v>
      </c>
      <c r="DH49" s="125">
        <v>441</v>
      </c>
      <c r="DI49" s="143">
        <v>481</v>
      </c>
      <c r="DJ49" s="143">
        <v>1029</v>
      </c>
      <c r="DK49" s="125">
        <v>464</v>
      </c>
      <c r="DL49" s="125">
        <v>464</v>
      </c>
      <c r="DM49" s="125">
        <v>461</v>
      </c>
      <c r="DN49" s="125">
        <v>461</v>
      </c>
      <c r="DO49" s="125">
        <v>461</v>
      </c>
      <c r="DP49" s="125">
        <v>461</v>
      </c>
      <c r="DQ49" s="125">
        <v>454</v>
      </c>
      <c r="DR49" s="125">
        <v>454</v>
      </c>
      <c r="DS49" s="125">
        <v>454</v>
      </c>
      <c r="DT49" s="125">
        <v>454</v>
      </c>
      <c r="DU49" s="125">
        <v>454</v>
      </c>
      <c r="DV49" s="125">
        <v>418</v>
      </c>
      <c r="DW49" s="125">
        <v>269</v>
      </c>
      <c r="DX49" s="125">
        <v>463</v>
      </c>
      <c r="DY49" s="125">
        <v>454</v>
      </c>
      <c r="DZ49" s="125">
        <v>454</v>
      </c>
      <c r="EA49" s="125">
        <v>849</v>
      </c>
      <c r="EB49" s="125">
        <v>467</v>
      </c>
      <c r="EC49" s="125">
        <v>483</v>
      </c>
      <c r="ED49" s="125">
        <v>447</v>
      </c>
      <c r="EE49" s="125">
        <v>447</v>
      </c>
      <c r="EF49" s="125">
        <v>447</v>
      </c>
      <c r="EG49" s="125">
        <v>447</v>
      </c>
      <c r="EH49" s="125">
        <v>450</v>
      </c>
      <c r="EI49" s="125">
        <v>450</v>
      </c>
      <c r="EJ49" s="125">
        <v>450</v>
      </c>
      <c r="EK49" s="125">
        <v>450</v>
      </c>
      <c r="EL49" s="125">
        <v>450</v>
      </c>
      <c r="EM49" s="125">
        <v>450</v>
      </c>
      <c r="EN49" s="125">
        <v>450</v>
      </c>
      <c r="EO49" s="125">
        <v>450</v>
      </c>
      <c r="EP49" s="125">
        <v>450</v>
      </c>
      <c r="EQ49" s="125">
        <v>450</v>
      </c>
      <c r="ER49" s="125">
        <v>450</v>
      </c>
      <c r="ES49" s="125">
        <v>450</v>
      </c>
      <c r="ET49" s="125">
        <v>450</v>
      </c>
      <c r="EU49" s="125">
        <v>450</v>
      </c>
      <c r="EV49" s="125">
        <v>437</v>
      </c>
      <c r="EW49" s="125">
        <v>437</v>
      </c>
      <c r="EX49" s="125">
        <v>398</v>
      </c>
      <c r="EY49" s="125">
        <v>487</v>
      </c>
      <c r="EZ49" s="125">
        <v>437</v>
      </c>
      <c r="FA49" s="125">
        <v>437</v>
      </c>
      <c r="FB49" s="125">
        <v>437</v>
      </c>
      <c r="FC49" s="125">
        <v>437</v>
      </c>
      <c r="FD49" s="125">
        <v>453</v>
      </c>
      <c r="FE49" s="125">
        <v>453</v>
      </c>
      <c r="FF49" s="125">
        <v>453</v>
      </c>
      <c r="FG49" s="125">
        <v>437</v>
      </c>
      <c r="FH49" s="125">
        <v>465</v>
      </c>
      <c r="FI49" s="125">
        <v>465</v>
      </c>
      <c r="FJ49" s="125">
        <v>465</v>
      </c>
      <c r="FK49" s="125">
        <v>465</v>
      </c>
      <c r="FL49" s="125">
        <v>465</v>
      </c>
      <c r="FM49" s="125">
        <v>471</v>
      </c>
      <c r="FN49" s="125">
        <v>471</v>
      </c>
      <c r="FO49" s="125">
        <v>471</v>
      </c>
      <c r="FP49" s="125">
        <v>471</v>
      </c>
      <c r="FQ49" s="125">
        <v>484</v>
      </c>
      <c r="FR49" s="125">
        <v>484</v>
      </c>
      <c r="FS49" s="125">
        <v>483</v>
      </c>
      <c r="FT49" s="125">
        <v>483</v>
      </c>
      <c r="FU49" s="125">
        <v>439</v>
      </c>
      <c r="FV49" s="125">
        <v>439</v>
      </c>
      <c r="FW49" s="125">
        <v>439</v>
      </c>
      <c r="FX49" s="125">
        <v>439</v>
      </c>
      <c r="FY49" s="125">
        <v>419</v>
      </c>
      <c r="FZ49" s="125">
        <v>409</v>
      </c>
      <c r="GA49" s="125">
        <v>409</v>
      </c>
      <c r="GB49" s="125">
        <v>409</v>
      </c>
      <c r="GC49" s="125">
        <v>409</v>
      </c>
      <c r="GD49" s="125">
        <v>409</v>
      </c>
      <c r="GE49" s="125">
        <v>409</v>
      </c>
      <c r="GF49" s="125">
        <v>411</v>
      </c>
      <c r="GG49" s="125">
        <v>411</v>
      </c>
      <c r="GH49" s="125">
        <v>401</v>
      </c>
      <c r="GI49" s="125">
        <v>392</v>
      </c>
      <c r="GJ49" s="125">
        <v>392</v>
      </c>
      <c r="GK49" s="125">
        <v>392</v>
      </c>
      <c r="GL49" s="125">
        <v>392</v>
      </c>
      <c r="GM49" s="125">
        <v>392</v>
      </c>
      <c r="GN49" s="125">
        <v>449</v>
      </c>
      <c r="GO49" s="125">
        <v>558</v>
      </c>
      <c r="GP49" s="125">
        <v>392</v>
      </c>
      <c r="GQ49" s="125">
        <v>473</v>
      </c>
      <c r="GR49" s="125">
        <v>404</v>
      </c>
      <c r="GS49" s="125">
        <v>404</v>
      </c>
      <c r="GT49" s="125">
        <f>+'[1]Jul14'!$D16</f>
        <v>404</v>
      </c>
      <c r="GU49" s="125">
        <f>+'[1]Aug14'!$D16</f>
        <v>404</v>
      </c>
      <c r="GV49" s="125">
        <f>+'[1]Sep14'!$D16</f>
        <v>689</v>
      </c>
      <c r="GW49" s="125">
        <f>+'[1]Oct14'!$D16</f>
        <v>404</v>
      </c>
      <c r="GX49" s="125">
        <f>+'[1]Nov14'!$D16</f>
        <v>404</v>
      </c>
      <c r="GY49" s="125">
        <f>+'[1]Dec14'!$D16</f>
        <v>404</v>
      </c>
      <c r="GZ49" s="125">
        <f>+'[1]Jan15'!$D16</f>
        <v>404</v>
      </c>
      <c r="HA49" s="125">
        <f>+'[1]Feb15'!$D16</f>
        <v>404</v>
      </c>
      <c r="HB49" s="125">
        <f>+'[1]Mar15'!$D16</f>
        <v>613</v>
      </c>
      <c r="HC49" s="125">
        <f>+'[1]Apr15'!$D16</f>
        <v>404</v>
      </c>
      <c r="HD49" s="125">
        <f>+'[1]May15'!$D16</f>
        <v>404</v>
      </c>
      <c r="HE49" s="125">
        <f>+'[1]Jun15'!$D16</f>
        <v>404</v>
      </c>
      <c r="HF49" s="125">
        <f>+'[2]Jul15'!$D16</f>
        <v>413</v>
      </c>
      <c r="HG49" s="125">
        <f>+'[2]Aug15'!$D16</f>
        <v>571</v>
      </c>
      <c r="HH49" s="125">
        <f>+'[2]Sep15'!$D16</f>
        <v>413</v>
      </c>
      <c r="HI49" s="125">
        <f>+'[2]Oct15'!$D16</f>
        <v>716</v>
      </c>
      <c r="HJ49" s="125">
        <f>+'[2]Nov15'!$D16</f>
        <v>511</v>
      </c>
      <c r="HK49" s="125">
        <f>+'[2]Dec15'!$D16</f>
        <v>661</v>
      </c>
      <c r="HL49" s="125">
        <f>+'[2]Jan16'!$D16</f>
        <v>711</v>
      </c>
      <c r="HM49" s="125">
        <f>+'[2]Feb16'!$D16</f>
        <v>1141</v>
      </c>
      <c r="HN49" s="125">
        <f>+'[2]Mar16'!$D16</f>
        <v>517.5</v>
      </c>
      <c r="HO49" s="125">
        <f>+'[2]Apr16'!$D16</f>
        <v>413</v>
      </c>
      <c r="HP49" s="125">
        <f>+'[2]May16'!$D16</f>
        <v>420</v>
      </c>
      <c r="HQ49" s="125">
        <f>+'[2]Jun16'!$D16</f>
        <v>420</v>
      </c>
      <c r="HR49" s="125">
        <f>+'[3]Jul16'!$D16</f>
        <v>420</v>
      </c>
      <c r="HS49" s="125">
        <f>+'[3]Aug16'!$D16</f>
        <v>386</v>
      </c>
      <c r="HT49" s="125">
        <f>+'[3]Sep16'!$D16</f>
        <v>386</v>
      </c>
      <c r="HU49" s="125">
        <f>+'[3]Oct16'!$D16</f>
        <v>404</v>
      </c>
      <c r="HV49" s="125">
        <f>+'[3]Nov16'!$D16</f>
        <v>404</v>
      </c>
      <c r="HW49" s="125">
        <f>+'[3]Dec16'!$D16</f>
        <v>404</v>
      </c>
      <c r="HX49" s="125">
        <f>+'[3]Jan17'!$D16</f>
        <v>404</v>
      </c>
      <c r="HY49" s="125">
        <f>+'[3]Feb17'!$D16</f>
        <v>404</v>
      </c>
      <c r="HZ49" s="125">
        <f>+'[3]Mar17'!$D16</f>
        <v>404</v>
      </c>
      <c r="IA49" s="125">
        <f>+'[3]Apr17'!$D16</f>
        <v>404</v>
      </c>
      <c r="IB49" s="125">
        <f>+'[3]May17'!$D16</f>
        <v>404</v>
      </c>
      <c r="IC49" s="125">
        <f>+'[3]Jun17'!$D16</f>
        <v>404</v>
      </c>
      <c r="ID49" s="125"/>
      <c r="IE49" s="125"/>
      <c r="IF49" s="125"/>
      <c r="IG49" s="125"/>
      <c r="IH49" s="125"/>
      <c r="II49" s="125"/>
      <c r="IJ49" s="125"/>
      <c r="IK49" s="125"/>
      <c r="IL49" s="125"/>
      <c r="IM49" s="125"/>
      <c r="IN49" s="125"/>
      <c r="IO49" s="125"/>
    </row>
    <row r="50" spans="1:249" ht="12.75">
      <c r="A50" s="23"/>
      <c r="B50" s="21" t="s">
        <v>24</v>
      </c>
      <c r="C50" s="124">
        <v>472</v>
      </c>
      <c r="D50" s="125">
        <v>535</v>
      </c>
      <c r="E50" s="125"/>
      <c r="F50" s="125"/>
      <c r="G50" s="125"/>
      <c r="H50" s="125"/>
      <c r="I50" s="125">
        <v>515</v>
      </c>
      <c r="J50" s="125">
        <v>515</v>
      </c>
      <c r="K50" s="125"/>
      <c r="L50" s="125">
        <v>515</v>
      </c>
      <c r="M50" s="125">
        <v>515</v>
      </c>
      <c r="N50" s="125"/>
      <c r="O50" s="125">
        <v>527</v>
      </c>
      <c r="P50" s="125">
        <v>527</v>
      </c>
      <c r="Q50" s="125"/>
      <c r="R50" s="125"/>
      <c r="S50" s="125"/>
      <c r="T50" s="125"/>
      <c r="U50" s="124">
        <v>557</v>
      </c>
      <c r="V50" s="125">
        <v>557</v>
      </c>
      <c r="W50" s="125">
        <v>528</v>
      </c>
      <c r="X50" s="125">
        <v>557</v>
      </c>
      <c r="Y50" s="125">
        <v>557</v>
      </c>
      <c r="Z50" s="125">
        <v>531</v>
      </c>
      <c r="AA50" s="125">
        <v>531</v>
      </c>
      <c r="AB50" s="125">
        <v>531</v>
      </c>
      <c r="AC50" s="125">
        <v>531</v>
      </c>
      <c r="AD50" s="125">
        <v>531</v>
      </c>
      <c r="AE50" s="125">
        <v>531</v>
      </c>
      <c r="AF50" s="125">
        <v>554</v>
      </c>
      <c r="AG50" s="125">
        <v>542</v>
      </c>
      <c r="AH50" s="125">
        <v>587</v>
      </c>
      <c r="AI50" s="125">
        <v>587</v>
      </c>
      <c r="AJ50" s="125">
        <v>549</v>
      </c>
      <c r="AK50" s="125">
        <v>549</v>
      </c>
      <c r="AL50" s="125">
        <v>549</v>
      </c>
      <c r="AM50" s="125">
        <v>600</v>
      </c>
      <c r="AN50" s="125">
        <v>800</v>
      </c>
      <c r="AO50" s="125">
        <v>600</v>
      </c>
      <c r="AP50" s="125">
        <v>800</v>
      </c>
      <c r="AQ50" s="125">
        <v>603</v>
      </c>
      <c r="AR50" s="125">
        <v>603</v>
      </c>
      <c r="AS50" s="125">
        <v>612</v>
      </c>
      <c r="AT50" s="125">
        <v>572</v>
      </c>
      <c r="AU50" s="125">
        <v>551</v>
      </c>
      <c r="AV50" s="125">
        <v>569</v>
      </c>
      <c r="AW50" s="125">
        <v>569</v>
      </c>
      <c r="AX50" s="125">
        <v>569</v>
      </c>
      <c r="AY50" s="125">
        <v>569</v>
      </c>
      <c r="AZ50" s="125">
        <v>569</v>
      </c>
      <c r="BA50" s="125">
        <v>569</v>
      </c>
      <c r="BB50" s="125">
        <v>593</v>
      </c>
      <c r="BC50" s="125">
        <v>593</v>
      </c>
      <c r="BD50" s="125">
        <v>561</v>
      </c>
      <c r="BE50" s="125">
        <v>520</v>
      </c>
      <c r="BF50" s="125">
        <v>520</v>
      </c>
      <c r="BG50" s="125">
        <v>533</v>
      </c>
      <c r="BH50" s="125">
        <v>533</v>
      </c>
      <c r="BI50" s="125">
        <v>543</v>
      </c>
      <c r="BJ50" s="125">
        <v>543</v>
      </c>
      <c r="BK50" s="125">
        <v>546</v>
      </c>
      <c r="BL50" s="125">
        <v>546</v>
      </c>
      <c r="BM50" s="125">
        <v>546</v>
      </c>
      <c r="BN50" s="125">
        <v>546</v>
      </c>
      <c r="BO50" s="125">
        <v>546</v>
      </c>
      <c r="BP50" s="125">
        <v>509</v>
      </c>
      <c r="BQ50" s="125">
        <v>486</v>
      </c>
      <c r="BR50" s="125">
        <v>486</v>
      </c>
      <c r="BS50" s="125">
        <v>484</v>
      </c>
      <c r="BT50" s="125">
        <v>499</v>
      </c>
      <c r="BU50" s="125">
        <v>502</v>
      </c>
      <c r="BV50" s="125">
        <v>493</v>
      </c>
      <c r="BW50" s="125">
        <v>509</v>
      </c>
      <c r="BX50" s="125">
        <v>526</v>
      </c>
      <c r="BY50" s="125">
        <v>518</v>
      </c>
      <c r="BZ50" s="125">
        <v>518</v>
      </c>
      <c r="CA50" s="125">
        <v>518</v>
      </c>
      <c r="CB50" s="125">
        <v>542</v>
      </c>
      <c r="CC50" s="125">
        <v>567</v>
      </c>
      <c r="CD50" s="125">
        <v>541</v>
      </c>
      <c r="CE50" s="125">
        <v>554</v>
      </c>
      <c r="CF50" s="125">
        <v>554</v>
      </c>
      <c r="CG50" s="125">
        <v>542</v>
      </c>
      <c r="CH50" s="125">
        <v>542</v>
      </c>
      <c r="CI50" s="125">
        <v>527</v>
      </c>
      <c r="CJ50" s="125">
        <v>527</v>
      </c>
      <c r="CK50" s="125">
        <v>518</v>
      </c>
      <c r="CL50" s="125">
        <v>538</v>
      </c>
      <c r="CM50" s="125">
        <v>538</v>
      </c>
      <c r="CN50" s="125">
        <v>538</v>
      </c>
      <c r="CO50" s="125">
        <v>545</v>
      </c>
      <c r="CP50" s="125">
        <v>545</v>
      </c>
      <c r="CQ50" s="125">
        <v>545</v>
      </c>
      <c r="CR50" s="125">
        <v>520</v>
      </c>
      <c r="CS50" s="125">
        <v>520</v>
      </c>
      <c r="CT50" s="125">
        <v>506</v>
      </c>
      <c r="CU50" s="125">
        <v>521</v>
      </c>
      <c r="CV50" s="125">
        <v>521</v>
      </c>
      <c r="CW50" s="125">
        <v>521</v>
      </c>
      <c r="CX50" s="125">
        <v>528</v>
      </c>
      <c r="CY50" s="125">
        <v>531</v>
      </c>
      <c r="CZ50" s="125">
        <v>532</v>
      </c>
      <c r="DA50" s="125">
        <v>562</v>
      </c>
      <c r="DB50" s="125">
        <v>559</v>
      </c>
      <c r="DC50" s="125">
        <v>569</v>
      </c>
      <c r="DD50" s="125">
        <v>633</v>
      </c>
      <c r="DE50" s="125">
        <v>652</v>
      </c>
      <c r="DF50" s="125">
        <v>652</v>
      </c>
      <c r="DG50" s="125">
        <v>652</v>
      </c>
      <c r="DH50" s="125">
        <v>657</v>
      </c>
      <c r="DI50" s="143">
        <v>657</v>
      </c>
      <c r="DJ50" s="143">
        <v>660.3333333333334</v>
      </c>
      <c r="DK50" s="125">
        <v>639</v>
      </c>
      <c r="DL50" s="125">
        <v>648</v>
      </c>
      <c r="DM50" s="125">
        <v>649</v>
      </c>
      <c r="DN50" s="125">
        <v>649</v>
      </c>
      <c r="DO50" s="125">
        <v>647</v>
      </c>
      <c r="DP50" s="125">
        <v>664</v>
      </c>
      <c r="DQ50" s="125">
        <v>664</v>
      </c>
      <c r="DR50" s="125">
        <v>645</v>
      </c>
      <c r="DS50" s="125">
        <v>645</v>
      </c>
      <c r="DT50" s="125">
        <v>645</v>
      </c>
      <c r="DU50" s="125">
        <v>645</v>
      </c>
      <c r="DV50" s="125">
        <v>662</v>
      </c>
      <c r="DW50" s="125">
        <v>655</v>
      </c>
      <c r="DX50" s="125">
        <v>645</v>
      </c>
      <c r="DY50" s="125">
        <v>646</v>
      </c>
      <c r="DZ50" s="125">
        <v>616</v>
      </c>
      <c r="EA50" s="125">
        <v>559</v>
      </c>
      <c r="EB50" s="125">
        <v>749</v>
      </c>
      <c r="EC50" s="125">
        <v>1451</v>
      </c>
      <c r="ED50" s="125">
        <v>764</v>
      </c>
      <c r="EE50" s="125">
        <v>782</v>
      </c>
      <c r="EF50" s="125">
        <v>782</v>
      </c>
      <c r="EG50" s="125">
        <v>782</v>
      </c>
      <c r="EH50" s="125">
        <v>795</v>
      </c>
      <c r="EI50" s="125">
        <v>782</v>
      </c>
      <c r="EJ50" s="125">
        <v>783</v>
      </c>
      <c r="EK50" s="125">
        <v>795</v>
      </c>
      <c r="EL50" s="125">
        <v>795</v>
      </c>
      <c r="EM50" s="125">
        <v>795</v>
      </c>
      <c r="EN50" s="125">
        <v>804</v>
      </c>
      <c r="EO50" s="125">
        <v>804</v>
      </c>
      <c r="EP50" s="125">
        <v>804</v>
      </c>
      <c r="EQ50" s="125">
        <v>785</v>
      </c>
      <c r="ER50" s="125">
        <v>811</v>
      </c>
      <c r="ES50" s="125">
        <v>811</v>
      </c>
      <c r="ET50" s="125">
        <v>811</v>
      </c>
      <c r="EU50" s="125">
        <v>811</v>
      </c>
      <c r="EV50" s="125">
        <v>811</v>
      </c>
      <c r="EW50" s="125">
        <v>823</v>
      </c>
      <c r="EX50" s="125">
        <v>745</v>
      </c>
      <c r="EY50" s="125">
        <v>691</v>
      </c>
      <c r="EZ50" s="125">
        <v>781</v>
      </c>
      <c r="FA50" s="125">
        <v>776</v>
      </c>
      <c r="FB50" s="125">
        <v>776</v>
      </c>
      <c r="FC50" s="125">
        <v>776</v>
      </c>
      <c r="FD50" s="125">
        <v>790</v>
      </c>
      <c r="FE50" s="125">
        <v>790</v>
      </c>
      <c r="FF50" s="125">
        <v>790</v>
      </c>
      <c r="FG50" s="125">
        <v>790</v>
      </c>
      <c r="FH50" s="125">
        <v>790</v>
      </c>
      <c r="FI50" s="125">
        <v>791</v>
      </c>
      <c r="FJ50" s="125">
        <v>777</v>
      </c>
      <c r="FK50" s="125">
        <v>777</v>
      </c>
      <c r="FL50" s="125">
        <v>795</v>
      </c>
      <c r="FM50" s="125">
        <v>790</v>
      </c>
      <c r="FN50" s="125">
        <v>790</v>
      </c>
      <c r="FO50" s="125">
        <v>796</v>
      </c>
      <c r="FP50" s="125">
        <v>796</v>
      </c>
      <c r="FQ50" s="125">
        <v>797</v>
      </c>
      <c r="FR50" s="125">
        <v>797</v>
      </c>
      <c r="FS50" s="125">
        <v>797</v>
      </c>
      <c r="FT50" s="125">
        <v>796</v>
      </c>
      <c r="FU50" s="125">
        <v>766</v>
      </c>
      <c r="FV50" s="125">
        <v>766</v>
      </c>
      <c r="FW50" s="125">
        <v>674</v>
      </c>
      <c r="FX50" s="125">
        <v>674</v>
      </c>
      <c r="FY50" s="125">
        <v>684</v>
      </c>
      <c r="FZ50" s="125">
        <v>684</v>
      </c>
      <c r="GA50" s="125">
        <v>684</v>
      </c>
      <c r="GB50" s="125">
        <v>684</v>
      </c>
      <c r="GC50" s="125">
        <v>694</v>
      </c>
      <c r="GD50" s="125">
        <v>694</v>
      </c>
      <c r="GE50" s="125">
        <v>694</v>
      </c>
      <c r="GF50" s="125">
        <v>672</v>
      </c>
      <c r="GG50" s="125">
        <v>672</v>
      </c>
      <c r="GH50" s="125">
        <v>672</v>
      </c>
      <c r="GI50" s="125">
        <v>680</v>
      </c>
      <c r="GJ50" s="125">
        <v>660</v>
      </c>
      <c r="GK50" s="125">
        <v>660</v>
      </c>
      <c r="GL50" s="125">
        <v>660</v>
      </c>
      <c r="GM50" s="125">
        <v>660</v>
      </c>
      <c r="GN50" s="125">
        <v>668</v>
      </c>
      <c r="GO50" s="125">
        <v>1146</v>
      </c>
      <c r="GP50" s="125">
        <v>625</v>
      </c>
      <c r="GQ50" s="125">
        <v>1094</v>
      </c>
      <c r="GR50" s="125">
        <v>625</v>
      </c>
      <c r="GS50" s="125">
        <v>565</v>
      </c>
      <c r="GT50" s="125">
        <f>+'[1]Jul14'!$D17</f>
        <v>565</v>
      </c>
      <c r="GU50" s="125">
        <f>+'[1]Aug14'!$D17</f>
        <v>565</v>
      </c>
      <c r="GV50" s="125">
        <f>+'[1]Sep14'!$D17</f>
        <v>624</v>
      </c>
      <c r="GW50" s="125">
        <f>+'[1]Oct14'!$D17</f>
        <v>565</v>
      </c>
      <c r="GX50" s="125">
        <f>+'[1]Nov14'!$D17</f>
        <v>565</v>
      </c>
      <c r="GY50" s="125">
        <f>+'[1]Dec14'!$D17</f>
        <v>565</v>
      </c>
      <c r="GZ50" s="125">
        <f>+'[1]Jan15'!$D17</f>
        <v>565</v>
      </c>
      <c r="HA50" s="125">
        <f>+'[1]Feb15'!$D17</f>
        <v>565</v>
      </c>
      <c r="HB50" s="125">
        <f>+'[1]Mar15'!$D17</f>
        <v>565</v>
      </c>
      <c r="HC50" s="125">
        <f>+'[1]Apr15'!$D17</f>
        <v>565</v>
      </c>
      <c r="HD50" s="125">
        <f>+'[1]May15'!$D17</f>
        <v>505</v>
      </c>
      <c r="HE50" s="125">
        <f>+'[1]Jun15'!$D17</f>
        <v>505</v>
      </c>
      <c r="HF50" s="125">
        <f>+'[2]Jul15'!$D17</f>
        <v>466</v>
      </c>
      <c r="HG50" s="125">
        <f>+'[2]Aug15'!$D17</f>
        <v>881</v>
      </c>
      <c r="HH50" s="125">
        <f>+'[2]Sep15'!$D17</f>
        <v>466</v>
      </c>
      <c r="HI50" s="125">
        <f>+'[2]Oct15'!$D17</f>
        <v>596</v>
      </c>
      <c r="HJ50" s="125">
        <f>+'[2]Nov15'!$D17</f>
        <v>1104</v>
      </c>
      <c r="HK50" s="125">
        <f>+'[2]Dec15'!$D17</f>
        <v>742</v>
      </c>
      <c r="HL50" s="125">
        <f>+'[2]Jan16'!$D17</f>
        <v>804</v>
      </c>
      <c r="HM50" s="125">
        <f>+'[2]Feb16'!$D17</f>
        <v>907</v>
      </c>
      <c r="HN50" s="125">
        <f>+'[2]Mar16'!$D17</f>
        <v>649.5</v>
      </c>
      <c r="HO50" s="125">
        <f>+'[2]Apr16'!$D17</f>
        <v>507</v>
      </c>
      <c r="HP50" s="125">
        <f>+'[2]May16'!$D17</f>
        <v>507</v>
      </c>
      <c r="HQ50" s="125">
        <f>+'[2]Jun16'!$D17</f>
        <v>507</v>
      </c>
      <c r="HR50" s="125">
        <f>+'[3]Jul16'!$D17</f>
        <v>500</v>
      </c>
      <c r="HS50" s="125">
        <f>+'[3]Aug16'!$D17</f>
        <v>436</v>
      </c>
      <c r="HT50" s="125">
        <f>+'[3]Sep16'!$D17</f>
        <v>436</v>
      </c>
      <c r="HU50" s="125">
        <f>+'[3]Oct16'!$D17</f>
        <v>478</v>
      </c>
      <c r="HV50" s="125">
        <f>+'[3]Nov16'!$D17</f>
        <v>478</v>
      </c>
      <c r="HW50" s="125">
        <f>+'[3]Dec16'!$D17</f>
        <v>478</v>
      </c>
      <c r="HX50" s="125">
        <f>+'[3]Jan17'!$D17</f>
        <v>478</v>
      </c>
      <c r="HY50" s="125">
        <f>+'[3]Feb17'!$D17</f>
        <v>478</v>
      </c>
      <c r="HZ50" s="125">
        <f>+'[3]Mar17'!$D17</f>
        <v>478</v>
      </c>
      <c r="IA50" s="125">
        <f>+'[3]Apr17'!$D17</f>
        <v>478</v>
      </c>
      <c r="IB50" s="125">
        <f>+'[3]May17'!$D17</f>
        <v>478</v>
      </c>
      <c r="IC50" s="125">
        <f>+'[3]Jun17'!$D17</f>
        <v>478</v>
      </c>
      <c r="ID50" s="125"/>
      <c r="IE50" s="125"/>
      <c r="IF50" s="125"/>
      <c r="IG50" s="125"/>
      <c r="IH50" s="125"/>
      <c r="II50" s="125"/>
      <c r="IJ50" s="125"/>
      <c r="IK50" s="125"/>
      <c r="IL50" s="125"/>
      <c r="IM50" s="125"/>
      <c r="IN50" s="125"/>
      <c r="IO50" s="125"/>
    </row>
    <row r="51" spans="1:249" ht="12.75">
      <c r="A51" s="23"/>
      <c r="B51" s="21" t="s">
        <v>23</v>
      </c>
      <c r="C51" s="124">
        <v>305</v>
      </c>
      <c r="D51" s="125">
        <v>293</v>
      </c>
      <c r="E51" s="125"/>
      <c r="F51" s="125"/>
      <c r="G51" s="125"/>
      <c r="H51" s="125"/>
      <c r="I51" s="125">
        <v>295</v>
      </c>
      <c r="J51" s="125">
        <v>295</v>
      </c>
      <c r="K51" s="125"/>
      <c r="L51" s="125">
        <v>295</v>
      </c>
      <c r="M51" s="125">
        <v>295</v>
      </c>
      <c r="N51" s="125"/>
      <c r="O51" s="125">
        <v>295</v>
      </c>
      <c r="P51" s="125">
        <v>295</v>
      </c>
      <c r="Q51" s="125"/>
      <c r="R51" s="125"/>
      <c r="S51" s="125"/>
      <c r="T51" s="125"/>
      <c r="U51" s="124">
        <v>295</v>
      </c>
      <c r="V51" s="125">
        <v>295</v>
      </c>
      <c r="W51" s="125">
        <v>295</v>
      </c>
      <c r="X51" s="125">
        <v>295</v>
      </c>
      <c r="Y51" s="125">
        <v>295</v>
      </c>
      <c r="Z51" s="125">
        <v>295</v>
      </c>
      <c r="AA51" s="125">
        <v>295</v>
      </c>
      <c r="AB51" s="125">
        <v>295</v>
      </c>
      <c r="AC51" s="125">
        <v>295</v>
      </c>
      <c r="AD51" s="125">
        <v>295</v>
      </c>
      <c r="AE51" s="125">
        <v>295</v>
      </c>
      <c r="AF51" s="125">
        <v>295</v>
      </c>
      <c r="AG51" s="125">
        <v>298</v>
      </c>
      <c r="AH51" s="125">
        <v>323</v>
      </c>
      <c r="AI51" s="125">
        <v>323</v>
      </c>
      <c r="AJ51" s="125">
        <v>323</v>
      </c>
      <c r="AK51" s="125">
        <v>323</v>
      </c>
      <c r="AL51" s="125">
        <v>323</v>
      </c>
      <c r="AM51" s="125">
        <v>323</v>
      </c>
      <c r="AN51" s="125">
        <v>323</v>
      </c>
      <c r="AO51" s="125">
        <v>323</v>
      </c>
      <c r="AP51" s="125">
        <v>323</v>
      </c>
      <c r="AQ51" s="125">
        <v>323</v>
      </c>
      <c r="AR51" s="125">
        <v>323</v>
      </c>
      <c r="AS51" s="125">
        <v>323</v>
      </c>
      <c r="AT51" s="125">
        <v>323</v>
      </c>
      <c r="AU51" s="125">
        <v>270</v>
      </c>
      <c r="AV51" s="125">
        <v>270</v>
      </c>
      <c r="AW51" s="125">
        <v>270</v>
      </c>
      <c r="AX51" s="125">
        <v>270</v>
      </c>
      <c r="AY51" s="125">
        <v>270</v>
      </c>
      <c r="AZ51" s="125">
        <v>270</v>
      </c>
      <c r="BA51" s="125">
        <v>270</v>
      </c>
      <c r="BB51" s="125">
        <v>270</v>
      </c>
      <c r="BC51" s="125">
        <v>270</v>
      </c>
      <c r="BD51" s="125">
        <v>270</v>
      </c>
      <c r="BE51" s="125">
        <v>270</v>
      </c>
      <c r="BF51" s="125">
        <v>270</v>
      </c>
      <c r="BG51" s="125">
        <v>270</v>
      </c>
      <c r="BH51" s="125">
        <v>270</v>
      </c>
      <c r="BI51" s="125">
        <v>270</v>
      </c>
      <c r="BJ51" s="125">
        <v>270</v>
      </c>
      <c r="BK51" s="125">
        <v>270</v>
      </c>
      <c r="BL51" s="125">
        <v>270</v>
      </c>
      <c r="BM51" s="125">
        <v>270</v>
      </c>
      <c r="BN51" s="125">
        <v>270</v>
      </c>
      <c r="BO51" s="125">
        <v>270</v>
      </c>
      <c r="BP51" s="125">
        <v>270</v>
      </c>
      <c r="BQ51" s="125">
        <v>270</v>
      </c>
      <c r="BR51" s="125">
        <v>270</v>
      </c>
      <c r="BS51" s="125">
        <v>270</v>
      </c>
      <c r="BT51" s="125">
        <v>306</v>
      </c>
      <c r="BU51" s="125">
        <v>306</v>
      </c>
      <c r="BV51" s="125">
        <v>306</v>
      </c>
      <c r="BW51" s="125">
        <v>306</v>
      </c>
      <c r="BX51" s="125">
        <v>306</v>
      </c>
      <c r="BY51" s="125">
        <v>306</v>
      </c>
      <c r="BZ51" s="125">
        <v>306</v>
      </c>
      <c r="CA51" s="125">
        <v>306</v>
      </c>
      <c r="CB51" s="125">
        <v>306</v>
      </c>
      <c r="CC51" s="125">
        <v>313</v>
      </c>
      <c r="CD51" s="125">
        <v>313</v>
      </c>
      <c r="CE51" s="125">
        <v>313</v>
      </c>
      <c r="CF51" s="125">
        <v>331</v>
      </c>
      <c r="CG51" s="125">
        <v>331</v>
      </c>
      <c r="CH51" s="125">
        <v>331</v>
      </c>
      <c r="CI51" s="125">
        <v>331</v>
      </c>
      <c r="CJ51" s="125">
        <v>331</v>
      </c>
      <c r="CK51" s="125">
        <v>331</v>
      </c>
      <c r="CL51" s="125">
        <v>331</v>
      </c>
      <c r="CM51" s="125">
        <v>331</v>
      </c>
      <c r="CN51" s="125">
        <v>331</v>
      </c>
      <c r="CO51" s="125">
        <v>331</v>
      </c>
      <c r="CP51" s="125">
        <v>331</v>
      </c>
      <c r="CQ51" s="125">
        <v>331</v>
      </c>
      <c r="CR51" s="125">
        <v>331</v>
      </c>
      <c r="CS51" s="125">
        <v>331</v>
      </c>
      <c r="CT51" s="125">
        <v>263</v>
      </c>
      <c r="CU51" s="125">
        <v>263</v>
      </c>
      <c r="CV51" s="125">
        <v>263</v>
      </c>
      <c r="CW51" s="125">
        <v>263</v>
      </c>
      <c r="CX51" s="125">
        <v>273</v>
      </c>
      <c r="CY51" s="125">
        <v>273</v>
      </c>
      <c r="CZ51" s="125">
        <v>273</v>
      </c>
      <c r="DA51" s="125">
        <v>273</v>
      </c>
      <c r="DB51" s="125">
        <v>273</v>
      </c>
      <c r="DC51" s="125">
        <v>273</v>
      </c>
      <c r="DD51" s="125">
        <v>273</v>
      </c>
      <c r="DE51" s="125">
        <v>269</v>
      </c>
      <c r="DF51" s="125">
        <v>269</v>
      </c>
      <c r="DG51" s="125">
        <v>269</v>
      </c>
      <c r="DH51" s="125">
        <v>269</v>
      </c>
      <c r="DI51" s="143">
        <v>269</v>
      </c>
      <c r="DJ51" s="143">
        <v>269</v>
      </c>
      <c r="DK51" s="125">
        <v>269</v>
      </c>
      <c r="DL51" s="125">
        <v>278</v>
      </c>
      <c r="DM51" s="125">
        <v>262</v>
      </c>
      <c r="DN51" s="125">
        <v>262</v>
      </c>
      <c r="DO51" s="125">
        <v>262</v>
      </c>
      <c r="DP51" s="125">
        <v>271</v>
      </c>
      <c r="DQ51" s="125">
        <v>271</v>
      </c>
      <c r="DR51" s="125">
        <v>271</v>
      </c>
      <c r="DS51" s="125">
        <v>271</v>
      </c>
      <c r="DT51" s="125">
        <v>271</v>
      </c>
      <c r="DU51" s="125">
        <v>271</v>
      </c>
      <c r="DV51" s="125">
        <v>267</v>
      </c>
      <c r="DW51" s="125">
        <v>408</v>
      </c>
      <c r="DX51" s="125">
        <v>271</v>
      </c>
      <c r="DY51" s="125">
        <v>271</v>
      </c>
      <c r="DZ51" s="125">
        <v>271</v>
      </c>
      <c r="EA51" s="125">
        <v>397</v>
      </c>
      <c r="EB51" s="125">
        <v>284</v>
      </c>
      <c r="EC51" s="125">
        <v>568</v>
      </c>
      <c r="ED51" s="125">
        <v>284</v>
      </c>
      <c r="EE51" s="125">
        <v>288</v>
      </c>
      <c r="EF51" s="125">
        <v>288</v>
      </c>
      <c r="EG51" s="125">
        <v>273</v>
      </c>
      <c r="EH51" s="125">
        <v>273</v>
      </c>
      <c r="EI51" s="125">
        <v>273</v>
      </c>
      <c r="EJ51" s="125">
        <v>279</v>
      </c>
      <c r="EK51" s="125">
        <v>279</v>
      </c>
      <c r="EL51" s="125">
        <v>279</v>
      </c>
      <c r="EM51" s="125">
        <v>279</v>
      </c>
      <c r="EN51" s="125">
        <v>279</v>
      </c>
      <c r="EO51" s="125">
        <v>279</v>
      </c>
      <c r="EP51" s="125">
        <v>279</v>
      </c>
      <c r="EQ51" s="125">
        <v>279</v>
      </c>
      <c r="ER51" s="125">
        <v>279</v>
      </c>
      <c r="ES51" s="125">
        <v>279</v>
      </c>
      <c r="ET51" s="125">
        <v>279</v>
      </c>
      <c r="EU51" s="125">
        <v>279</v>
      </c>
      <c r="EV51" s="125">
        <v>279</v>
      </c>
      <c r="EW51" s="125">
        <v>279</v>
      </c>
      <c r="EX51" s="125">
        <v>604</v>
      </c>
      <c r="EY51" s="125">
        <v>641</v>
      </c>
      <c r="EZ51" s="125">
        <v>279</v>
      </c>
      <c r="FA51" s="125">
        <v>279</v>
      </c>
      <c r="FB51" s="125">
        <v>279</v>
      </c>
      <c r="FC51" s="125">
        <v>279</v>
      </c>
      <c r="FD51" s="125">
        <v>279</v>
      </c>
      <c r="FE51" s="125">
        <v>279</v>
      </c>
      <c r="FF51" s="125">
        <v>279</v>
      </c>
      <c r="FG51" s="125">
        <v>279</v>
      </c>
      <c r="FH51" s="125">
        <v>270</v>
      </c>
      <c r="FI51" s="125">
        <v>270</v>
      </c>
      <c r="FJ51" s="125">
        <v>270</v>
      </c>
      <c r="FK51" s="125">
        <v>270</v>
      </c>
      <c r="FL51" s="125">
        <v>257</v>
      </c>
      <c r="FM51" s="125">
        <v>257</v>
      </c>
      <c r="FN51" s="125">
        <v>257</v>
      </c>
      <c r="FO51" s="125">
        <v>257</v>
      </c>
      <c r="FP51" s="125">
        <v>257</v>
      </c>
      <c r="FQ51" s="125">
        <v>257</v>
      </c>
      <c r="FR51" s="125">
        <v>257</v>
      </c>
      <c r="FS51" s="125">
        <v>266</v>
      </c>
      <c r="FT51" s="125">
        <v>266</v>
      </c>
      <c r="FU51" s="125">
        <v>266</v>
      </c>
      <c r="FV51" s="125">
        <v>266</v>
      </c>
      <c r="FW51" s="125">
        <v>266</v>
      </c>
      <c r="FX51" s="125">
        <v>266</v>
      </c>
      <c r="FY51" s="125">
        <v>266</v>
      </c>
      <c r="FZ51" s="125">
        <v>266</v>
      </c>
      <c r="GA51" s="125">
        <v>266</v>
      </c>
      <c r="GB51" s="125">
        <v>266</v>
      </c>
      <c r="GC51" s="125">
        <v>262</v>
      </c>
      <c r="GD51" s="125">
        <v>262</v>
      </c>
      <c r="GE51" s="125">
        <v>262</v>
      </c>
      <c r="GF51" s="125">
        <v>271</v>
      </c>
      <c r="GG51" s="125">
        <v>251</v>
      </c>
      <c r="GH51" s="125">
        <v>251</v>
      </c>
      <c r="GI51" s="125">
        <v>251</v>
      </c>
      <c r="GJ51" s="125">
        <v>251</v>
      </c>
      <c r="GK51" s="125">
        <v>251</v>
      </c>
      <c r="GL51" s="125">
        <v>248</v>
      </c>
      <c r="GM51" s="125">
        <v>248</v>
      </c>
      <c r="GN51" s="125">
        <v>248</v>
      </c>
      <c r="GO51" s="125">
        <v>651</v>
      </c>
      <c r="GP51" s="125">
        <v>248</v>
      </c>
      <c r="GQ51" s="125">
        <v>768</v>
      </c>
      <c r="GR51" s="125">
        <v>263</v>
      </c>
      <c r="GS51" s="125">
        <v>263</v>
      </c>
      <c r="GT51" s="125">
        <f>+'[1]Jul14'!$D18</f>
        <v>263</v>
      </c>
      <c r="GU51" s="125">
        <f>+'[1]Aug14'!$D18</f>
        <v>284</v>
      </c>
      <c r="GV51" s="125">
        <f>+'[1]Sep14'!$D18</f>
        <v>318</v>
      </c>
      <c r="GW51" s="125">
        <f>+'[1]Oct14'!$D18</f>
        <v>284</v>
      </c>
      <c r="GX51" s="125">
        <f>+'[1]Nov14'!$D18</f>
        <v>284</v>
      </c>
      <c r="GY51" s="125">
        <f>+'[1]Dec14'!$D18</f>
        <v>284</v>
      </c>
      <c r="GZ51" s="125">
        <f>+'[1]Jan15'!$D18</f>
        <v>284</v>
      </c>
      <c r="HA51" s="125">
        <f>+'[1]Feb15'!$D18</f>
        <v>284</v>
      </c>
      <c r="HB51" s="125">
        <f>+'[1]Mar15'!$D18</f>
        <v>284</v>
      </c>
      <c r="HC51" s="125">
        <f>+'[1]Apr15'!$D18</f>
        <v>292</v>
      </c>
      <c r="HD51" s="125">
        <f>+'[1]May15'!$D18</f>
        <v>292</v>
      </c>
      <c r="HE51" s="125">
        <f>+'[1]Jun15'!$D18</f>
        <v>292</v>
      </c>
      <c r="HF51" s="125">
        <f>+'[2]Jul15'!$D18</f>
        <v>292</v>
      </c>
      <c r="HG51" s="125">
        <f>+'[2]Aug15'!$D18</f>
        <v>336</v>
      </c>
      <c r="HH51" s="125">
        <f>+'[2]Sep15'!$D18</f>
        <v>292</v>
      </c>
      <c r="HI51" s="125">
        <f>+'[2]Oct15'!$D18</f>
        <v>229</v>
      </c>
      <c r="HJ51" s="125">
        <f>+'[2]Nov15'!$D18</f>
        <v>514</v>
      </c>
      <c r="HK51" s="125">
        <f>+'[2]Dec15'!$D18</f>
        <v>244</v>
      </c>
      <c r="HL51" s="125">
        <f>+'[2]Jan16'!$D18</f>
        <v>313</v>
      </c>
      <c r="HM51" s="125">
        <f>+'[2]Feb16'!$D18</f>
        <v>210</v>
      </c>
      <c r="HN51" s="125">
        <f>+'[2]Mar16'!$D18</f>
        <v>279</v>
      </c>
      <c r="HO51" s="125">
        <f>+'[2]Apr16'!$D18</f>
        <v>228</v>
      </c>
      <c r="HP51" s="125">
        <f>+'[2]May16'!$D18</f>
        <v>228</v>
      </c>
      <c r="HQ51" s="125">
        <f>+'[2]Jun16'!$D18</f>
        <v>211</v>
      </c>
      <c r="HR51" s="125">
        <f>+'[3]Jul16'!$D18</f>
        <v>211</v>
      </c>
      <c r="HS51" s="125">
        <f>+'[3]Aug16'!$D18</f>
        <v>276</v>
      </c>
      <c r="HT51" s="125">
        <f>+'[3]Sep16'!$D18</f>
        <v>276</v>
      </c>
      <c r="HU51" s="125">
        <f>+'[3]Oct16'!$D18</f>
        <v>271</v>
      </c>
      <c r="HV51" s="125">
        <f>+'[3]Nov16'!$D18</f>
        <v>289</v>
      </c>
      <c r="HW51" s="125">
        <f>+'[3]Dec16'!$D18</f>
        <v>289</v>
      </c>
      <c r="HX51" s="125">
        <f>+'[3]Jan17'!$D18</f>
        <v>289</v>
      </c>
      <c r="HY51" s="125">
        <f>+'[3]Feb17'!$D18</f>
        <v>289</v>
      </c>
      <c r="HZ51" s="125">
        <f>+'[3]Mar17'!$D18</f>
        <v>289</v>
      </c>
      <c r="IA51" s="125">
        <f>+'[3]Apr17'!$D18</f>
        <v>289</v>
      </c>
      <c r="IB51" s="125">
        <f>+'[3]May17'!$D18</f>
        <v>289</v>
      </c>
      <c r="IC51" s="125">
        <f>+'[3]Jun17'!$D18</f>
        <v>289</v>
      </c>
      <c r="ID51" s="125"/>
      <c r="IE51" s="125"/>
      <c r="IF51" s="125"/>
      <c r="IG51" s="125"/>
      <c r="IH51" s="125"/>
      <c r="II51" s="125"/>
      <c r="IJ51" s="125"/>
      <c r="IK51" s="125"/>
      <c r="IL51" s="125"/>
      <c r="IM51" s="125"/>
      <c r="IN51" s="125"/>
      <c r="IO51" s="125"/>
    </row>
    <row r="52" spans="1:249" ht="12.75">
      <c r="A52" s="23"/>
      <c r="B52" s="21" t="s">
        <v>25</v>
      </c>
      <c r="C52" s="124">
        <v>772</v>
      </c>
      <c r="D52" s="125">
        <v>775</v>
      </c>
      <c r="E52" s="125"/>
      <c r="F52" s="125"/>
      <c r="G52" s="125"/>
      <c r="H52" s="125"/>
      <c r="I52" s="125">
        <v>770</v>
      </c>
      <c r="J52" s="125">
        <v>770</v>
      </c>
      <c r="K52" s="125"/>
      <c r="L52" s="125">
        <v>695</v>
      </c>
      <c r="M52" s="125">
        <v>695</v>
      </c>
      <c r="N52" s="125"/>
      <c r="O52" s="125">
        <v>695</v>
      </c>
      <c r="P52" s="125">
        <v>695</v>
      </c>
      <c r="Q52" s="125"/>
      <c r="R52" s="125"/>
      <c r="S52" s="125"/>
      <c r="T52" s="125"/>
      <c r="U52" s="124">
        <v>695</v>
      </c>
      <c r="V52" s="125">
        <v>695</v>
      </c>
      <c r="W52" s="125">
        <v>695</v>
      </c>
      <c r="X52" s="125">
        <v>695</v>
      </c>
      <c r="Y52" s="125">
        <v>695</v>
      </c>
      <c r="Z52" s="125">
        <v>650</v>
      </c>
      <c r="AA52" s="125">
        <v>650</v>
      </c>
      <c r="AB52" s="125">
        <v>650</v>
      </c>
      <c r="AC52" s="125">
        <v>635</v>
      </c>
      <c r="AD52" s="125">
        <v>652</v>
      </c>
      <c r="AE52" s="125">
        <v>652</v>
      </c>
      <c r="AF52" s="125">
        <v>652</v>
      </c>
      <c r="AG52" s="125">
        <v>622</v>
      </c>
      <c r="AH52" s="125">
        <v>622</v>
      </c>
      <c r="AI52" s="125">
        <v>622</v>
      </c>
      <c r="AJ52" s="125">
        <v>592</v>
      </c>
      <c r="AK52" s="125">
        <v>592</v>
      </c>
      <c r="AL52" s="125">
        <v>592</v>
      </c>
      <c r="AM52" s="125">
        <v>592</v>
      </c>
      <c r="AN52" s="125">
        <v>592</v>
      </c>
      <c r="AO52" s="125">
        <v>592</v>
      </c>
      <c r="AP52" s="125">
        <v>592</v>
      </c>
      <c r="AQ52" s="125">
        <v>592</v>
      </c>
      <c r="AR52" s="125">
        <v>592</v>
      </c>
      <c r="AS52" s="125">
        <v>592</v>
      </c>
      <c r="AT52" s="125">
        <v>592</v>
      </c>
      <c r="AU52" s="125">
        <v>592</v>
      </c>
      <c r="AV52" s="125">
        <v>592</v>
      </c>
      <c r="AW52" s="125">
        <v>592</v>
      </c>
      <c r="AX52" s="125">
        <v>592</v>
      </c>
      <c r="AY52" s="125">
        <v>592</v>
      </c>
      <c r="AZ52" s="125">
        <v>607</v>
      </c>
      <c r="BA52" s="125">
        <v>607</v>
      </c>
      <c r="BB52" s="125">
        <v>607</v>
      </c>
      <c r="BC52" s="125">
        <v>632</v>
      </c>
      <c r="BD52" s="125">
        <v>632</v>
      </c>
      <c r="BE52" s="125">
        <v>632</v>
      </c>
      <c r="BF52" s="125">
        <v>632</v>
      </c>
      <c r="BG52" s="125">
        <v>632</v>
      </c>
      <c r="BH52" s="125">
        <v>641</v>
      </c>
      <c r="BI52" s="125">
        <v>641</v>
      </c>
      <c r="BJ52" s="125">
        <v>639</v>
      </c>
      <c r="BK52" s="125">
        <v>639</v>
      </c>
      <c r="BL52" s="125">
        <v>639</v>
      </c>
      <c r="BM52" s="125">
        <v>639</v>
      </c>
      <c r="BN52" s="125">
        <v>639</v>
      </c>
      <c r="BO52" s="125">
        <v>639</v>
      </c>
      <c r="BP52" s="125">
        <v>639</v>
      </c>
      <c r="BQ52" s="125">
        <v>639</v>
      </c>
      <c r="BR52" s="125">
        <v>639</v>
      </c>
      <c r="BS52" s="125">
        <v>645</v>
      </c>
      <c r="BT52" s="125">
        <v>677</v>
      </c>
      <c r="BU52" s="125">
        <v>677</v>
      </c>
      <c r="BV52" s="125">
        <v>677</v>
      </c>
      <c r="BW52" s="125">
        <v>677</v>
      </c>
      <c r="BX52" s="125">
        <v>707</v>
      </c>
      <c r="BY52" s="125">
        <v>707</v>
      </c>
      <c r="BZ52" s="125">
        <v>754</v>
      </c>
      <c r="CA52" s="125">
        <v>754</v>
      </c>
      <c r="CB52" s="125">
        <v>754</v>
      </c>
      <c r="CC52" s="125">
        <v>754</v>
      </c>
      <c r="CD52" s="125">
        <v>754</v>
      </c>
      <c r="CE52" s="125">
        <v>754</v>
      </c>
      <c r="CF52" s="125">
        <v>754</v>
      </c>
      <c r="CG52" s="125">
        <v>754</v>
      </c>
      <c r="CH52" s="125">
        <v>736</v>
      </c>
      <c r="CI52" s="125">
        <v>736</v>
      </c>
      <c r="CJ52" s="125">
        <v>736</v>
      </c>
      <c r="CK52" s="125">
        <v>736</v>
      </c>
      <c r="CL52" s="125">
        <v>736</v>
      </c>
      <c r="CM52" s="125">
        <v>736</v>
      </c>
      <c r="CN52" s="125">
        <v>736</v>
      </c>
      <c r="CO52" s="125">
        <v>731</v>
      </c>
      <c r="CP52" s="125">
        <v>731</v>
      </c>
      <c r="CQ52" s="125">
        <v>731</v>
      </c>
      <c r="CR52" s="125">
        <v>751</v>
      </c>
      <c r="CS52" s="125">
        <v>751</v>
      </c>
      <c r="CT52" s="125">
        <v>751</v>
      </c>
      <c r="CU52" s="125">
        <v>751</v>
      </c>
      <c r="CV52" s="125">
        <v>751</v>
      </c>
      <c r="CW52" s="125">
        <v>751</v>
      </c>
      <c r="CX52" s="125">
        <v>751</v>
      </c>
      <c r="CY52" s="125">
        <v>751</v>
      </c>
      <c r="CZ52" s="125">
        <v>751</v>
      </c>
      <c r="DA52" s="125">
        <v>751</v>
      </c>
      <c r="DB52" s="125">
        <v>751</v>
      </c>
      <c r="DC52" s="125">
        <v>771</v>
      </c>
      <c r="DD52" s="125">
        <v>832</v>
      </c>
      <c r="DE52" s="125">
        <v>835</v>
      </c>
      <c r="DF52" s="125">
        <v>835</v>
      </c>
      <c r="DG52" s="125">
        <v>835</v>
      </c>
      <c r="DH52" s="125">
        <v>779</v>
      </c>
      <c r="DI52" s="143">
        <v>779</v>
      </c>
      <c r="DJ52" s="143">
        <v>741.6666666666666</v>
      </c>
      <c r="DK52" s="125">
        <v>752</v>
      </c>
      <c r="DL52" s="125">
        <v>752</v>
      </c>
      <c r="DM52" s="125">
        <v>804</v>
      </c>
      <c r="DN52" s="125">
        <v>804</v>
      </c>
      <c r="DO52" s="125">
        <v>757</v>
      </c>
      <c r="DP52" s="125">
        <v>785</v>
      </c>
      <c r="DQ52" s="125">
        <v>785</v>
      </c>
      <c r="DR52" s="125">
        <v>816</v>
      </c>
      <c r="DS52" s="125">
        <v>816</v>
      </c>
      <c r="DT52" s="125">
        <v>781</v>
      </c>
      <c r="DU52" s="125">
        <v>799</v>
      </c>
      <c r="DV52" s="125">
        <v>783</v>
      </c>
      <c r="DW52" s="125">
        <v>649</v>
      </c>
      <c r="DX52" s="125">
        <v>799</v>
      </c>
      <c r="DY52" s="125">
        <v>808</v>
      </c>
      <c r="DZ52" s="125">
        <v>804</v>
      </c>
      <c r="EA52" s="125">
        <v>467</v>
      </c>
      <c r="EB52" s="125">
        <v>826</v>
      </c>
      <c r="EC52" s="125">
        <v>786</v>
      </c>
      <c r="ED52" s="125">
        <v>826</v>
      </c>
      <c r="EE52" s="125">
        <v>844</v>
      </c>
      <c r="EF52" s="125">
        <v>844</v>
      </c>
      <c r="EG52" s="125">
        <v>844</v>
      </c>
      <c r="EH52" s="125">
        <v>844</v>
      </c>
      <c r="EI52" s="125">
        <v>843</v>
      </c>
      <c r="EJ52" s="125">
        <v>804</v>
      </c>
      <c r="EK52" s="125">
        <v>804</v>
      </c>
      <c r="EL52" s="125">
        <v>804</v>
      </c>
      <c r="EM52" s="125">
        <v>804</v>
      </c>
      <c r="EN52" s="125">
        <v>789</v>
      </c>
      <c r="EO52" s="125">
        <v>801</v>
      </c>
      <c r="EP52" s="125">
        <v>801</v>
      </c>
      <c r="EQ52" s="125">
        <v>801</v>
      </c>
      <c r="ER52" s="125">
        <v>801</v>
      </c>
      <c r="ES52" s="125">
        <v>801</v>
      </c>
      <c r="ET52" s="125">
        <v>802</v>
      </c>
      <c r="EU52" s="125">
        <v>802</v>
      </c>
      <c r="EV52" s="125">
        <v>802</v>
      </c>
      <c r="EW52" s="125">
        <v>802</v>
      </c>
      <c r="EX52" s="125">
        <v>736</v>
      </c>
      <c r="EY52" s="125">
        <v>786</v>
      </c>
      <c r="EZ52" s="125">
        <v>829</v>
      </c>
      <c r="FA52" s="125">
        <v>829</v>
      </c>
      <c r="FB52" s="125">
        <v>829</v>
      </c>
      <c r="FC52" s="125">
        <v>829</v>
      </c>
      <c r="FD52" s="125">
        <v>829</v>
      </c>
      <c r="FE52" s="125">
        <v>829</v>
      </c>
      <c r="FF52" s="125">
        <v>829</v>
      </c>
      <c r="FG52" s="125">
        <v>829</v>
      </c>
      <c r="FH52" s="125">
        <v>829</v>
      </c>
      <c r="FI52" s="125">
        <v>797</v>
      </c>
      <c r="FJ52" s="125">
        <v>777</v>
      </c>
      <c r="FK52" s="125">
        <v>749</v>
      </c>
      <c r="FL52" s="125">
        <v>807</v>
      </c>
      <c r="FM52" s="125">
        <v>807</v>
      </c>
      <c r="FN52" s="125">
        <v>807</v>
      </c>
      <c r="FO52" s="125">
        <v>807</v>
      </c>
      <c r="FP52" s="125">
        <v>777</v>
      </c>
      <c r="FQ52" s="125">
        <v>777</v>
      </c>
      <c r="FR52" s="125">
        <v>777</v>
      </c>
      <c r="FS52" s="125">
        <v>777</v>
      </c>
      <c r="FT52" s="125">
        <v>777</v>
      </c>
      <c r="FU52" s="125">
        <v>717</v>
      </c>
      <c r="FV52" s="125">
        <v>717</v>
      </c>
      <c r="FW52" s="125">
        <v>870</v>
      </c>
      <c r="FX52" s="125">
        <v>862</v>
      </c>
      <c r="FY52" s="125">
        <v>932</v>
      </c>
      <c r="FZ52" s="125">
        <v>932</v>
      </c>
      <c r="GA52" s="125">
        <v>932</v>
      </c>
      <c r="GB52" s="125">
        <v>932</v>
      </c>
      <c r="GC52" s="125">
        <v>932</v>
      </c>
      <c r="GD52" s="125">
        <v>935</v>
      </c>
      <c r="GE52" s="125">
        <v>935</v>
      </c>
      <c r="GF52" s="125">
        <v>953</v>
      </c>
      <c r="GG52" s="125">
        <v>953</v>
      </c>
      <c r="GH52" s="125">
        <v>923</v>
      </c>
      <c r="GI52" s="125">
        <v>971</v>
      </c>
      <c r="GJ52" s="125">
        <v>1019</v>
      </c>
      <c r="GK52" s="125">
        <v>986</v>
      </c>
      <c r="GL52" s="125">
        <v>1008</v>
      </c>
      <c r="GM52" s="125">
        <v>1008</v>
      </c>
      <c r="GN52" s="125">
        <v>1013</v>
      </c>
      <c r="GO52" s="125">
        <v>1286</v>
      </c>
      <c r="GP52" s="125">
        <v>1028</v>
      </c>
      <c r="GQ52" s="125">
        <v>1011</v>
      </c>
      <c r="GR52" s="125">
        <v>1029</v>
      </c>
      <c r="GS52" s="125">
        <v>1019</v>
      </c>
      <c r="GT52" s="125">
        <f>+'[1]Jul14'!$D19</f>
        <v>1019</v>
      </c>
      <c r="GU52" s="125">
        <f>+'[1]Aug14'!$D19</f>
        <v>993</v>
      </c>
      <c r="GV52" s="125">
        <f>+'[1]Sep14'!$D19</f>
        <v>864</v>
      </c>
      <c r="GW52" s="125">
        <f>+'[1]Oct14'!$D19</f>
        <v>994</v>
      </c>
      <c r="GX52" s="125">
        <f>+'[1]Nov14'!$D19</f>
        <v>997</v>
      </c>
      <c r="GY52" s="125">
        <f>+'[1]Dec14'!$D19</f>
        <v>997</v>
      </c>
      <c r="GZ52" s="125">
        <f>+'[1]Jan15'!$D19</f>
        <v>1003</v>
      </c>
      <c r="HA52" s="125">
        <f>+'[1]Feb15'!$D19</f>
        <v>1003</v>
      </c>
      <c r="HB52" s="125">
        <f>+'[1]Mar15'!$D19</f>
        <v>965</v>
      </c>
      <c r="HC52" s="125">
        <f>+'[1]Apr15'!$D19</f>
        <v>965</v>
      </c>
      <c r="HD52" s="125">
        <f>+'[1]May15'!$D19</f>
        <v>975</v>
      </c>
      <c r="HE52" s="125">
        <f>+'[1]Jun15'!$D19</f>
        <v>980</v>
      </c>
      <c r="HF52" s="125">
        <f>+'[2]Jul15'!$D19</f>
        <v>1014</v>
      </c>
      <c r="HG52" s="125">
        <f>+'[2]Aug15'!$D19</f>
        <v>639</v>
      </c>
      <c r="HH52" s="125">
        <f>+'[2]Sep15'!$D19</f>
        <v>1014</v>
      </c>
      <c r="HI52" s="125">
        <f>+'[2]Oct15'!$D19</f>
        <v>655</v>
      </c>
      <c r="HJ52" s="125">
        <f>+'[2]Nov15'!$D19</f>
        <v>1160</v>
      </c>
      <c r="HK52" s="125">
        <f>+'[2]Dec15'!$D19</f>
        <v>589</v>
      </c>
      <c r="HL52" s="125">
        <f>+'[2]Jan16'!$D19</f>
        <v>737</v>
      </c>
      <c r="HM52" s="125">
        <f>+'[2]Feb16'!$D19</f>
        <v>711</v>
      </c>
      <c r="HN52" s="125">
        <f>+'[2]Mar16'!$D19</f>
        <v>818</v>
      </c>
      <c r="HO52" s="125">
        <f>+'[2]Apr16'!$D19</f>
        <v>1018</v>
      </c>
      <c r="HP52" s="125">
        <f>+'[2]May16'!$D19</f>
        <v>1018</v>
      </c>
      <c r="HQ52" s="125">
        <f>+'[2]Jun16'!$D19</f>
        <v>1018</v>
      </c>
      <c r="HR52" s="125">
        <f>+'[3]Jul16'!$D19</f>
        <v>1018</v>
      </c>
      <c r="HS52" s="125">
        <f>+'[3]Aug16'!$D19</f>
        <v>873</v>
      </c>
      <c r="HT52" s="125">
        <f>+'[3]Sep16'!$D19</f>
        <v>873</v>
      </c>
      <c r="HU52" s="125">
        <f>+'[3]Oct16'!$D19</f>
        <v>1021</v>
      </c>
      <c r="HV52" s="125">
        <f>+'[3]Nov16'!$D19</f>
        <v>1021</v>
      </c>
      <c r="HW52" s="125">
        <f>+'[3]Dec16'!$D19</f>
        <v>1021</v>
      </c>
      <c r="HX52" s="125">
        <f>+'[3]Jan17'!$D19</f>
        <v>1021</v>
      </c>
      <c r="HY52" s="125">
        <f>+'[3]Feb17'!$D19</f>
        <v>1021</v>
      </c>
      <c r="HZ52" s="125">
        <f>+'[3]Mar17'!$D19</f>
        <v>1021</v>
      </c>
      <c r="IA52" s="125">
        <f>+'[3]Apr17'!$D19</f>
        <v>1021</v>
      </c>
      <c r="IB52" s="125">
        <f>+'[3]May17'!$D19</f>
        <v>1006</v>
      </c>
      <c r="IC52" s="125">
        <f>+'[3]Jun17'!$D19</f>
        <v>1006</v>
      </c>
      <c r="ID52" s="125"/>
      <c r="IE52" s="125"/>
      <c r="IF52" s="125"/>
      <c r="IG52" s="125"/>
      <c r="IH52" s="125"/>
      <c r="II52" s="125"/>
      <c r="IJ52" s="125"/>
      <c r="IK52" s="125"/>
      <c r="IL52" s="125"/>
      <c r="IM52" s="125"/>
      <c r="IN52" s="125"/>
      <c r="IO52" s="125"/>
    </row>
    <row r="53" spans="1:249" ht="12.75">
      <c r="A53" s="24"/>
      <c r="B53" s="21" t="s">
        <v>26</v>
      </c>
      <c r="C53" s="124">
        <v>623</v>
      </c>
      <c r="D53" s="125">
        <v>828</v>
      </c>
      <c r="E53" s="125"/>
      <c r="F53" s="125"/>
      <c r="G53" s="125"/>
      <c r="H53" s="125"/>
      <c r="I53" s="125">
        <v>879</v>
      </c>
      <c r="J53" s="125">
        <v>876</v>
      </c>
      <c r="K53" s="125"/>
      <c r="L53" s="125">
        <v>897</v>
      </c>
      <c r="M53" s="125">
        <v>897</v>
      </c>
      <c r="N53" s="125"/>
      <c r="O53" s="125">
        <v>897</v>
      </c>
      <c r="P53" s="125">
        <v>897</v>
      </c>
      <c r="Q53" s="125"/>
      <c r="R53" s="125"/>
      <c r="S53" s="125"/>
      <c r="T53" s="125"/>
      <c r="U53" s="124">
        <v>695</v>
      </c>
      <c r="V53" s="125">
        <v>649</v>
      </c>
      <c r="W53" s="125">
        <v>649</v>
      </c>
      <c r="X53" s="125">
        <v>876</v>
      </c>
      <c r="Y53" s="125">
        <v>883</v>
      </c>
      <c r="Z53" s="125">
        <v>866</v>
      </c>
      <c r="AA53" s="125">
        <v>866</v>
      </c>
      <c r="AB53" s="125">
        <v>866</v>
      </c>
      <c r="AC53" s="125">
        <v>866</v>
      </c>
      <c r="AD53" s="125">
        <v>866</v>
      </c>
      <c r="AE53" s="125">
        <v>848</v>
      </c>
      <c r="AF53" s="125">
        <v>848</v>
      </c>
      <c r="AG53" s="125">
        <v>848</v>
      </c>
      <c r="AH53" s="125">
        <v>848</v>
      </c>
      <c r="AI53" s="125">
        <v>807</v>
      </c>
      <c r="AJ53" s="125">
        <v>849</v>
      </c>
      <c r="AK53" s="125">
        <v>888</v>
      </c>
      <c r="AL53" s="125">
        <v>888</v>
      </c>
      <c r="AM53" s="125">
        <v>888</v>
      </c>
      <c r="AN53" s="125">
        <v>906</v>
      </c>
      <c r="AO53" s="125">
        <v>966</v>
      </c>
      <c r="AP53" s="125">
        <v>966</v>
      </c>
      <c r="AQ53" s="125">
        <v>966</v>
      </c>
      <c r="AR53" s="125">
        <v>981</v>
      </c>
      <c r="AS53" s="125">
        <v>981</v>
      </c>
      <c r="AT53" s="125">
        <v>981</v>
      </c>
      <c r="AU53" s="125">
        <v>981</v>
      </c>
      <c r="AV53" s="125">
        <v>1047</v>
      </c>
      <c r="AW53" s="125">
        <v>1056</v>
      </c>
      <c r="AX53" s="125">
        <v>1097</v>
      </c>
      <c r="AY53" s="125">
        <v>1097</v>
      </c>
      <c r="AZ53" s="125">
        <v>1100</v>
      </c>
      <c r="BA53" s="125">
        <v>1100</v>
      </c>
      <c r="BB53" s="125">
        <v>1108</v>
      </c>
      <c r="BC53" s="125">
        <v>1108</v>
      </c>
      <c r="BD53" s="125">
        <v>1117</v>
      </c>
      <c r="BE53" s="125">
        <v>1117</v>
      </c>
      <c r="BF53" s="125">
        <v>1117</v>
      </c>
      <c r="BG53" s="125">
        <v>1138</v>
      </c>
      <c r="BH53" s="125">
        <v>1155</v>
      </c>
      <c r="BI53" s="125">
        <v>1147</v>
      </c>
      <c r="BJ53" s="125">
        <v>1103</v>
      </c>
      <c r="BK53" s="125">
        <v>1103</v>
      </c>
      <c r="BL53" s="125">
        <v>1110</v>
      </c>
      <c r="BM53" s="125">
        <v>1110</v>
      </c>
      <c r="BN53" s="125">
        <v>1121</v>
      </c>
      <c r="BO53" s="125">
        <v>1121</v>
      </c>
      <c r="BP53" s="125">
        <v>1121</v>
      </c>
      <c r="BQ53" s="125">
        <v>1121</v>
      </c>
      <c r="BR53" s="125">
        <v>1121</v>
      </c>
      <c r="BS53" s="125">
        <v>1121</v>
      </c>
      <c r="BT53" s="125">
        <v>1129</v>
      </c>
      <c r="BU53" s="125">
        <v>1150</v>
      </c>
      <c r="BV53" s="125">
        <v>1150</v>
      </c>
      <c r="BW53" s="125">
        <v>1150</v>
      </c>
      <c r="BX53" s="125">
        <v>1150</v>
      </c>
      <c r="BY53" s="125">
        <v>1150</v>
      </c>
      <c r="BZ53" s="125">
        <v>1144</v>
      </c>
      <c r="CA53" s="125">
        <v>1144</v>
      </c>
      <c r="CB53" s="125">
        <v>1144</v>
      </c>
      <c r="CC53" s="125">
        <v>1154</v>
      </c>
      <c r="CD53" s="125">
        <v>1154</v>
      </c>
      <c r="CE53" s="125">
        <v>1154</v>
      </c>
      <c r="CF53" s="125">
        <v>1154</v>
      </c>
      <c r="CG53" s="125">
        <v>1157</v>
      </c>
      <c r="CH53" s="125">
        <v>1157</v>
      </c>
      <c r="CI53" s="125">
        <v>1157</v>
      </c>
      <c r="CJ53" s="125">
        <v>1157</v>
      </c>
      <c r="CK53" s="125">
        <v>1157</v>
      </c>
      <c r="CL53" s="125">
        <v>1172</v>
      </c>
      <c r="CM53" s="125">
        <v>1172</v>
      </c>
      <c r="CN53" s="125">
        <v>1187</v>
      </c>
      <c r="CO53" s="125">
        <v>1177</v>
      </c>
      <c r="CP53" s="125">
        <v>1177</v>
      </c>
      <c r="CQ53" s="125">
        <v>1177</v>
      </c>
      <c r="CR53" s="125">
        <v>1171</v>
      </c>
      <c r="CS53" s="125">
        <v>1171</v>
      </c>
      <c r="CT53" s="125">
        <v>1171</v>
      </c>
      <c r="CU53" s="125">
        <v>1171</v>
      </c>
      <c r="CV53" s="125">
        <v>1171</v>
      </c>
      <c r="CW53" s="125">
        <v>1194</v>
      </c>
      <c r="CX53" s="125">
        <v>1194</v>
      </c>
      <c r="CY53" s="125">
        <v>1194</v>
      </c>
      <c r="CZ53" s="125">
        <v>1194</v>
      </c>
      <c r="DA53" s="125">
        <v>1194</v>
      </c>
      <c r="DB53" s="125">
        <v>1194</v>
      </c>
      <c r="DC53" s="125">
        <v>1194</v>
      </c>
      <c r="DD53" s="125">
        <v>1164</v>
      </c>
      <c r="DE53" s="125">
        <v>1164</v>
      </c>
      <c r="DF53" s="125">
        <v>1163</v>
      </c>
      <c r="DG53" s="125">
        <v>1178</v>
      </c>
      <c r="DH53" s="125">
        <v>1178</v>
      </c>
      <c r="DI53" s="143">
        <v>1178</v>
      </c>
      <c r="DJ53" s="143">
        <v>1178</v>
      </c>
      <c r="DK53" s="125">
        <v>1178</v>
      </c>
      <c r="DL53" s="125">
        <v>1178</v>
      </c>
      <c r="DM53" s="125">
        <v>1204</v>
      </c>
      <c r="DN53" s="125">
        <v>1216</v>
      </c>
      <c r="DO53" s="125">
        <v>1204</v>
      </c>
      <c r="DP53" s="125">
        <v>1197</v>
      </c>
      <c r="DQ53" s="125">
        <v>1197</v>
      </c>
      <c r="DR53" s="125">
        <v>1213</v>
      </c>
      <c r="DS53" s="125">
        <v>1213</v>
      </c>
      <c r="DT53" s="125">
        <v>1229</v>
      </c>
      <c r="DU53" s="125">
        <v>1229</v>
      </c>
      <c r="DV53" s="125">
        <v>1176</v>
      </c>
      <c r="DW53" s="125">
        <v>1178</v>
      </c>
      <c r="DX53" s="125">
        <v>1229</v>
      </c>
      <c r="DY53" s="125">
        <v>1236</v>
      </c>
      <c r="DZ53" s="125">
        <v>1236</v>
      </c>
      <c r="EA53" s="125">
        <v>971</v>
      </c>
      <c r="EB53" s="125">
        <v>1214</v>
      </c>
      <c r="EC53" s="125">
        <v>834</v>
      </c>
      <c r="ED53" s="125">
        <v>1275</v>
      </c>
      <c r="EE53" s="125">
        <v>1275</v>
      </c>
      <c r="EF53" s="125">
        <v>1295</v>
      </c>
      <c r="EG53" s="125">
        <v>1295</v>
      </c>
      <c r="EH53" s="125">
        <v>1295</v>
      </c>
      <c r="EI53" s="125">
        <v>1292</v>
      </c>
      <c r="EJ53" s="125">
        <v>1316</v>
      </c>
      <c r="EK53" s="125">
        <v>1310</v>
      </c>
      <c r="EL53" s="125">
        <v>1310</v>
      </c>
      <c r="EM53" s="125">
        <v>1287</v>
      </c>
      <c r="EN53" s="125">
        <v>1287</v>
      </c>
      <c r="EO53" s="125">
        <v>1288</v>
      </c>
      <c r="EP53" s="125">
        <v>1288</v>
      </c>
      <c r="EQ53" s="125">
        <v>1288</v>
      </c>
      <c r="ER53" s="125">
        <v>1288</v>
      </c>
      <c r="ES53" s="125">
        <v>1288</v>
      </c>
      <c r="ET53" s="125">
        <v>1293</v>
      </c>
      <c r="EU53" s="125">
        <v>1293</v>
      </c>
      <c r="EV53" s="125">
        <v>1270</v>
      </c>
      <c r="EW53" s="125">
        <v>1270</v>
      </c>
      <c r="EX53" s="125">
        <v>1419</v>
      </c>
      <c r="EY53" s="125">
        <v>1315</v>
      </c>
      <c r="EZ53" s="125">
        <v>1170</v>
      </c>
      <c r="FA53" s="125">
        <v>1247</v>
      </c>
      <c r="FB53" s="125">
        <v>1239</v>
      </c>
      <c r="FC53" s="125">
        <v>1239</v>
      </c>
      <c r="FD53" s="125">
        <v>1241</v>
      </c>
      <c r="FE53" s="125">
        <v>1241</v>
      </c>
      <c r="FF53" s="125">
        <v>1241</v>
      </c>
      <c r="FG53" s="125">
        <v>1241</v>
      </c>
      <c r="FH53" s="125">
        <v>1241</v>
      </c>
      <c r="FI53" s="125">
        <v>1219</v>
      </c>
      <c r="FJ53" s="125">
        <v>1219</v>
      </c>
      <c r="FK53" s="125">
        <v>1219</v>
      </c>
      <c r="FL53" s="125">
        <v>1229</v>
      </c>
      <c r="FM53" s="125">
        <v>1229</v>
      </c>
      <c r="FN53" s="125">
        <v>1229</v>
      </c>
      <c r="FO53" s="125">
        <v>1229</v>
      </c>
      <c r="FP53" s="125">
        <v>1229</v>
      </c>
      <c r="FQ53" s="125">
        <v>1233</v>
      </c>
      <c r="FR53" s="125">
        <v>1174</v>
      </c>
      <c r="FS53" s="125">
        <v>1171</v>
      </c>
      <c r="FT53" s="125">
        <v>1171</v>
      </c>
      <c r="FU53" s="125">
        <v>1171</v>
      </c>
      <c r="FV53" s="125">
        <v>1171</v>
      </c>
      <c r="FW53" s="125">
        <v>1113</v>
      </c>
      <c r="FX53" s="125">
        <v>1180</v>
      </c>
      <c r="FY53" s="125">
        <v>1180</v>
      </c>
      <c r="FZ53" s="125">
        <v>1180</v>
      </c>
      <c r="GA53" s="125">
        <v>1180</v>
      </c>
      <c r="GB53" s="125">
        <v>1180</v>
      </c>
      <c r="GC53" s="125">
        <v>1180</v>
      </c>
      <c r="GD53" s="125">
        <v>1180</v>
      </c>
      <c r="GE53" s="125">
        <v>1180</v>
      </c>
      <c r="GF53" s="125">
        <v>1165</v>
      </c>
      <c r="GG53" s="125">
        <v>1136</v>
      </c>
      <c r="GH53" s="125">
        <v>1136</v>
      </c>
      <c r="GI53" s="125">
        <v>1136</v>
      </c>
      <c r="GJ53" s="125">
        <v>1143</v>
      </c>
      <c r="GK53" s="125">
        <v>1119</v>
      </c>
      <c r="GL53" s="125">
        <v>1119</v>
      </c>
      <c r="GM53" s="125">
        <v>1119</v>
      </c>
      <c r="GN53" s="125">
        <v>1119</v>
      </c>
      <c r="GO53" s="125">
        <v>1138</v>
      </c>
      <c r="GP53" s="125">
        <v>1119</v>
      </c>
      <c r="GQ53" s="125">
        <v>1258</v>
      </c>
      <c r="GR53" s="125">
        <v>1123</v>
      </c>
      <c r="GS53" s="125">
        <v>1123</v>
      </c>
      <c r="GT53" s="125">
        <f>+'[1]Jul14'!$D20</f>
        <v>1123</v>
      </c>
      <c r="GU53" s="125">
        <f>+'[1]Aug14'!$D20</f>
        <v>1123</v>
      </c>
      <c r="GV53" s="125">
        <f>+'[1]Sep14'!$D20</f>
        <v>1081</v>
      </c>
      <c r="GW53" s="125">
        <f>+'[1]Oct14'!$D20</f>
        <v>1123</v>
      </c>
      <c r="GX53" s="125">
        <f>+'[1]Nov14'!$D20</f>
        <v>1123</v>
      </c>
      <c r="GY53" s="125">
        <f>+'[1]Dec14'!$D20</f>
        <v>1123</v>
      </c>
      <c r="GZ53" s="125">
        <f>+'[1]Jan15'!$D20</f>
        <v>1123</v>
      </c>
      <c r="HA53" s="125">
        <f>+'[1]Feb15'!$D20</f>
        <v>1123</v>
      </c>
      <c r="HB53" s="125">
        <f>+'[1]Mar15'!$D20</f>
        <v>1123</v>
      </c>
      <c r="HC53" s="125">
        <f>+'[1]Apr15'!$D20</f>
        <v>1123</v>
      </c>
      <c r="HD53" s="125">
        <f>+'[1]May15'!$D20</f>
        <v>1108</v>
      </c>
      <c r="HE53" s="125">
        <f>+'[1]Jun15'!$D20</f>
        <v>1108</v>
      </c>
      <c r="HF53" s="125">
        <f>+'[2]Jul15'!$D20</f>
        <v>1108</v>
      </c>
      <c r="HG53" s="125">
        <f>+'[2]Aug15'!$D20</f>
        <v>826</v>
      </c>
      <c r="HH53" s="125">
        <f>+'[2]Sep15'!$D20</f>
        <v>1108</v>
      </c>
      <c r="HI53" s="125">
        <f>+'[2]Oct15'!$D20</f>
        <v>1055</v>
      </c>
      <c r="HJ53" s="125">
        <f>+'[2]Nov15'!$D20</f>
        <v>822</v>
      </c>
      <c r="HK53" s="125">
        <f>+'[2]Dec15'!$D20</f>
        <v>872</v>
      </c>
      <c r="HL53" s="125">
        <f>+'[2]Jan16'!$D20</f>
        <v>826</v>
      </c>
      <c r="HM53" s="125">
        <f>+'[2]Feb16'!$D20</f>
        <v>796</v>
      </c>
      <c r="HN53" s="125">
        <f>+'[2]Mar16'!$D20</f>
        <v>961</v>
      </c>
      <c r="HO53" s="125">
        <f>+'[2]Apr16'!$D20</f>
        <v>1074</v>
      </c>
      <c r="HP53" s="125">
        <f>+'[2]May16'!$D20</f>
        <v>1074</v>
      </c>
      <c r="HQ53" s="125">
        <f>+'[2]Jun16'!$D20</f>
        <v>1074</v>
      </c>
      <c r="HR53" s="125">
        <f>+'[3]Jul16'!$D20</f>
        <v>1074</v>
      </c>
      <c r="HS53" s="125">
        <f>+'[3]Aug16'!$D20</f>
        <v>765</v>
      </c>
      <c r="HT53" s="125">
        <f>+'[3]Sep16'!$D20</f>
        <v>765</v>
      </c>
      <c r="HU53" s="125">
        <f>+'[3]Oct16'!$D20</f>
        <v>1104</v>
      </c>
      <c r="HV53" s="125">
        <f>+'[3]Nov16'!$D20</f>
        <v>1104</v>
      </c>
      <c r="HW53" s="125">
        <f>+'[3]Dec16'!$D20</f>
        <v>1104</v>
      </c>
      <c r="HX53" s="125">
        <f>+'[3]Jan17'!$D20</f>
        <v>1104</v>
      </c>
      <c r="HY53" s="125">
        <f>+'[3]Feb17'!$D20</f>
        <v>1104</v>
      </c>
      <c r="HZ53" s="125">
        <f>+'[3]Mar17'!$D20</f>
        <v>1104</v>
      </c>
      <c r="IA53" s="125">
        <f>+'[3]Apr17'!$D20</f>
        <v>1104</v>
      </c>
      <c r="IB53" s="125">
        <f>+'[3]May17'!$D20</f>
        <v>1104</v>
      </c>
      <c r="IC53" s="125">
        <f>+'[3]Jun17'!$D20</f>
        <v>1089</v>
      </c>
      <c r="ID53" s="125"/>
      <c r="IE53" s="125"/>
      <c r="IF53" s="125"/>
      <c r="IG53" s="125"/>
      <c r="IH53" s="125"/>
      <c r="II53" s="125"/>
      <c r="IJ53" s="125"/>
      <c r="IK53" s="125"/>
      <c r="IL53" s="125"/>
      <c r="IM53" s="125"/>
      <c r="IN53" s="125"/>
      <c r="IO53" s="125"/>
    </row>
    <row r="54" spans="1:249" ht="12.75">
      <c r="A54" s="22">
        <v>9</v>
      </c>
      <c r="B54" s="21" t="s">
        <v>27</v>
      </c>
      <c r="C54" s="124">
        <v>459</v>
      </c>
      <c r="D54" s="125">
        <v>428</v>
      </c>
      <c r="E54" s="125"/>
      <c r="F54" s="125"/>
      <c r="G54" s="125"/>
      <c r="H54" s="125"/>
      <c r="I54" s="125">
        <v>433</v>
      </c>
      <c r="J54" s="125">
        <v>433</v>
      </c>
      <c r="K54" s="125"/>
      <c r="L54" s="125">
        <v>463</v>
      </c>
      <c r="M54" s="125">
        <v>466</v>
      </c>
      <c r="N54" s="125"/>
      <c r="O54" s="125">
        <v>466</v>
      </c>
      <c r="P54" s="125">
        <v>466</v>
      </c>
      <c r="Q54" s="125"/>
      <c r="R54" s="125"/>
      <c r="S54" s="125"/>
      <c r="T54" s="125"/>
      <c r="U54" s="124">
        <v>466</v>
      </c>
      <c r="V54" s="125">
        <v>466</v>
      </c>
      <c r="W54" s="125">
        <v>466</v>
      </c>
      <c r="X54" s="125">
        <v>466</v>
      </c>
      <c r="Y54" s="125">
        <v>466</v>
      </c>
      <c r="Z54" s="125">
        <v>466</v>
      </c>
      <c r="AA54" s="125">
        <v>466</v>
      </c>
      <c r="AB54" s="125">
        <v>466</v>
      </c>
      <c r="AC54" s="125">
        <v>466</v>
      </c>
      <c r="AD54" s="125">
        <v>466</v>
      </c>
      <c r="AE54" s="125">
        <v>466</v>
      </c>
      <c r="AF54" s="125">
        <v>466</v>
      </c>
      <c r="AG54" s="125">
        <v>451</v>
      </c>
      <c r="AH54" s="125">
        <v>481</v>
      </c>
      <c r="AI54" s="125">
        <v>481</v>
      </c>
      <c r="AJ54" s="125">
        <v>481</v>
      </c>
      <c r="AK54" s="125">
        <v>481</v>
      </c>
      <c r="AL54" s="125">
        <v>481</v>
      </c>
      <c r="AM54" s="125">
        <v>481</v>
      </c>
      <c r="AN54" s="125">
        <v>481</v>
      </c>
      <c r="AO54" s="125">
        <v>481</v>
      </c>
      <c r="AP54" s="125">
        <v>481</v>
      </c>
      <c r="AQ54" s="125">
        <v>481</v>
      </c>
      <c r="AR54" s="125">
        <v>481</v>
      </c>
      <c r="AS54" s="125">
        <v>481</v>
      </c>
      <c r="AT54" s="125">
        <v>481</v>
      </c>
      <c r="AU54" s="125">
        <v>481</v>
      </c>
      <c r="AV54" s="125">
        <v>481</v>
      </c>
      <c r="AW54" s="125">
        <v>481</v>
      </c>
      <c r="AX54" s="125">
        <v>471</v>
      </c>
      <c r="AY54" s="125">
        <v>417</v>
      </c>
      <c r="AZ54" s="125">
        <v>477</v>
      </c>
      <c r="BA54" s="125">
        <v>477</v>
      </c>
      <c r="BB54" s="125">
        <v>477</v>
      </c>
      <c r="BC54" s="125">
        <v>477</v>
      </c>
      <c r="BD54" s="125">
        <v>477</v>
      </c>
      <c r="BE54" s="125">
        <v>496</v>
      </c>
      <c r="BF54" s="125">
        <v>496</v>
      </c>
      <c r="BG54" s="125">
        <v>496</v>
      </c>
      <c r="BH54" s="125">
        <v>496</v>
      </c>
      <c r="BI54" s="125">
        <v>496</v>
      </c>
      <c r="BJ54" s="125">
        <v>496</v>
      </c>
      <c r="BK54" s="125">
        <v>496</v>
      </c>
      <c r="BL54" s="125">
        <v>496</v>
      </c>
      <c r="BM54" s="125">
        <v>496</v>
      </c>
      <c r="BN54" s="125">
        <v>496</v>
      </c>
      <c r="BO54" s="125">
        <v>496</v>
      </c>
      <c r="BP54" s="125">
        <v>496</v>
      </c>
      <c r="BQ54" s="125">
        <v>466</v>
      </c>
      <c r="BR54" s="125">
        <v>466</v>
      </c>
      <c r="BS54" s="125">
        <v>466</v>
      </c>
      <c r="BT54" s="125">
        <v>466</v>
      </c>
      <c r="BU54" s="125">
        <v>466</v>
      </c>
      <c r="BV54" s="125">
        <v>466</v>
      </c>
      <c r="BW54" s="125">
        <v>466</v>
      </c>
      <c r="BX54" s="125">
        <v>466</v>
      </c>
      <c r="BY54" s="125">
        <v>466</v>
      </c>
      <c r="BZ54" s="125">
        <v>466</v>
      </c>
      <c r="CA54" s="125">
        <v>466</v>
      </c>
      <c r="CB54" s="125">
        <v>466</v>
      </c>
      <c r="CC54" s="125">
        <v>466</v>
      </c>
      <c r="CD54" s="125">
        <v>466</v>
      </c>
      <c r="CE54" s="125">
        <v>466</v>
      </c>
      <c r="CF54" s="125">
        <v>466</v>
      </c>
      <c r="CG54" s="125">
        <v>466</v>
      </c>
      <c r="CH54" s="125">
        <v>466</v>
      </c>
      <c r="CI54" s="125">
        <v>466</v>
      </c>
      <c r="CJ54" s="125">
        <v>466</v>
      </c>
      <c r="CK54" s="125">
        <v>456</v>
      </c>
      <c r="CL54" s="125">
        <v>456</v>
      </c>
      <c r="CM54" s="125">
        <v>456</v>
      </c>
      <c r="CN54" s="125">
        <v>456</v>
      </c>
      <c r="CO54" s="125">
        <v>469</v>
      </c>
      <c r="CP54" s="125">
        <v>469</v>
      </c>
      <c r="CQ54" s="125">
        <v>489</v>
      </c>
      <c r="CR54" s="125">
        <v>510</v>
      </c>
      <c r="CS54" s="125">
        <v>469</v>
      </c>
      <c r="CT54" s="125">
        <v>469</v>
      </c>
      <c r="CU54" s="125">
        <v>495</v>
      </c>
      <c r="CV54" s="125">
        <v>469</v>
      </c>
      <c r="CW54" s="125">
        <v>469</v>
      </c>
      <c r="CX54" s="125">
        <v>499</v>
      </c>
      <c r="CY54" s="125">
        <v>502</v>
      </c>
      <c r="CZ54" s="125">
        <v>499</v>
      </c>
      <c r="DA54" s="125">
        <v>499</v>
      </c>
      <c r="DB54" s="125">
        <v>449</v>
      </c>
      <c r="DC54" s="125">
        <v>449</v>
      </c>
      <c r="DD54" s="125">
        <v>449</v>
      </c>
      <c r="DE54" s="125">
        <v>449</v>
      </c>
      <c r="DF54" s="125">
        <v>449</v>
      </c>
      <c r="DG54" s="125">
        <v>449</v>
      </c>
      <c r="DH54" s="125">
        <v>449</v>
      </c>
      <c r="DI54" s="143">
        <v>461</v>
      </c>
      <c r="DJ54" s="143">
        <v>465</v>
      </c>
      <c r="DK54" s="125">
        <v>474.3333333333333</v>
      </c>
      <c r="DL54" s="125">
        <v>461</v>
      </c>
      <c r="DM54" s="125">
        <v>553</v>
      </c>
      <c r="DN54" s="125">
        <v>553</v>
      </c>
      <c r="DO54" s="125">
        <v>553</v>
      </c>
      <c r="DP54" s="125">
        <v>589</v>
      </c>
      <c r="DQ54" s="125">
        <v>589</v>
      </c>
      <c r="DR54" s="125">
        <v>589</v>
      </c>
      <c r="DS54" s="125">
        <v>589</v>
      </c>
      <c r="DT54" s="125">
        <v>601</v>
      </c>
      <c r="DU54" s="125">
        <v>601</v>
      </c>
      <c r="DV54" s="125">
        <v>629</v>
      </c>
      <c r="DW54" s="125">
        <v>499</v>
      </c>
      <c r="DX54" s="125">
        <v>581</v>
      </c>
      <c r="DY54" s="125">
        <v>605</v>
      </c>
      <c r="DZ54" s="125">
        <v>590</v>
      </c>
      <c r="EA54" s="125">
        <v>391</v>
      </c>
      <c r="EB54" s="125">
        <v>590</v>
      </c>
      <c r="EC54" s="125">
        <v>283</v>
      </c>
      <c r="ED54" s="125">
        <v>596</v>
      </c>
      <c r="EE54" s="125">
        <v>596</v>
      </c>
      <c r="EF54" s="125">
        <v>596</v>
      </c>
      <c r="EG54" s="125">
        <v>596</v>
      </c>
      <c r="EH54" s="125">
        <v>596</v>
      </c>
      <c r="EI54" s="125">
        <v>596</v>
      </c>
      <c r="EJ54" s="125">
        <v>596</v>
      </c>
      <c r="EK54" s="125">
        <v>601</v>
      </c>
      <c r="EL54" s="125">
        <v>589</v>
      </c>
      <c r="EM54" s="125">
        <v>589</v>
      </c>
      <c r="EN54" s="125">
        <v>599</v>
      </c>
      <c r="EO54" s="125">
        <v>599</v>
      </c>
      <c r="EP54" s="125">
        <v>599</v>
      </c>
      <c r="EQ54" s="125">
        <v>599</v>
      </c>
      <c r="ER54" s="125">
        <v>614</v>
      </c>
      <c r="ES54" s="125">
        <v>614</v>
      </c>
      <c r="ET54" s="125">
        <v>624</v>
      </c>
      <c r="EU54" s="125">
        <v>624</v>
      </c>
      <c r="EV54" s="125">
        <v>624</v>
      </c>
      <c r="EW54" s="125">
        <v>624</v>
      </c>
      <c r="EX54" s="125">
        <v>731</v>
      </c>
      <c r="EY54" s="125">
        <v>727</v>
      </c>
      <c r="EZ54" s="125">
        <v>746</v>
      </c>
      <c r="FA54" s="125">
        <v>658</v>
      </c>
      <c r="FB54" s="125">
        <v>483</v>
      </c>
      <c r="FC54" s="125">
        <v>638</v>
      </c>
      <c r="FD54" s="125">
        <v>638</v>
      </c>
      <c r="FE54" s="125">
        <v>638</v>
      </c>
      <c r="FF54" s="125">
        <v>638</v>
      </c>
      <c r="FG54" s="125">
        <v>638</v>
      </c>
      <c r="FH54" s="125">
        <v>638</v>
      </c>
      <c r="FI54" s="125">
        <v>638</v>
      </c>
      <c r="FJ54" s="125">
        <v>639</v>
      </c>
      <c r="FK54" s="125">
        <v>639</v>
      </c>
      <c r="FL54" s="125">
        <v>639</v>
      </c>
      <c r="FM54" s="125">
        <v>639</v>
      </c>
      <c r="FN54" s="125">
        <v>639</v>
      </c>
      <c r="FO54" s="125">
        <v>639</v>
      </c>
      <c r="FP54" s="125">
        <v>639</v>
      </c>
      <c r="FQ54" s="125">
        <v>639</v>
      </c>
      <c r="FR54" s="125">
        <v>639</v>
      </c>
      <c r="FS54" s="125">
        <v>639</v>
      </c>
      <c r="FT54" s="125">
        <v>639</v>
      </c>
      <c r="FU54" s="125">
        <v>639</v>
      </c>
      <c r="FV54" s="125">
        <v>639</v>
      </c>
      <c r="FW54" s="125">
        <v>651</v>
      </c>
      <c r="FX54" s="125">
        <v>651</v>
      </c>
      <c r="FY54" s="125">
        <v>651</v>
      </c>
      <c r="FZ54" s="125">
        <v>651</v>
      </c>
      <c r="GA54" s="125">
        <v>663</v>
      </c>
      <c r="GB54" s="125">
        <v>663</v>
      </c>
      <c r="GC54" s="125">
        <v>663</v>
      </c>
      <c r="GD54" s="125">
        <v>663</v>
      </c>
      <c r="GE54" s="125">
        <v>663</v>
      </c>
      <c r="GF54" s="125">
        <v>671</v>
      </c>
      <c r="GG54" s="125">
        <v>689</v>
      </c>
      <c r="GH54" s="125">
        <v>655</v>
      </c>
      <c r="GI54" s="125">
        <v>641</v>
      </c>
      <c r="GJ54" s="125">
        <v>617</v>
      </c>
      <c r="GK54" s="125">
        <v>617</v>
      </c>
      <c r="GL54" s="125">
        <v>617</v>
      </c>
      <c r="GM54" s="125">
        <v>617</v>
      </c>
      <c r="GN54" s="125">
        <v>617</v>
      </c>
      <c r="GO54" s="125">
        <v>1056</v>
      </c>
      <c r="GP54" s="125">
        <v>617</v>
      </c>
      <c r="GQ54" s="125">
        <v>731</v>
      </c>
      <c r="GR54" s="125">
        <v>595</v>
      </c>
      <c r="GS54" s="125">
        <v>595</v>
      </c>
      <c r="GT54" s="125">
        <f>+'[1]Jul14'!$D21</f>
        <v>595</v>
      </c>
      <c r="GU54" s="125">
        <f>+'[1]Aug14'!$D21</f>
        <v>507</v>
      </c>
      <c r="GV54" s="125">
        <f>+'[1]Sep14'!$D21</f>
        <v>453</v>
      </c>
      <c r="GW54" s="125">
        <f>+'[1]Oct14'!$D21</f>
        <v>595</v>
      </c>
      <c r="GX54" s="125">
        <f>+'[1]Nov14'!$D21</f>
        <v>595</v>
      </c>
      <c r="GY54" s="125">
        <f>+'[1]Dec14'!$D21</f>
        <v>595</v>
      </c>
      <c r="GZ54" s="125">
        <f>+'[1]Jan15'!$D21</f>
        <v>595</v>
      </c>
      <c r="HA54" s="125">
        <f>+'[1]Feb15'!$D21</f>
        <v>595</v>
      </c>
      <c r="HB54" s="125">
        <f>+'[1]Mar15'!$D21</f>
        <v>595</v>
      </c>
      <c r="HC54" s="125">
        <f>+'[1]Apr15'!$D21</f>
        <v>595</v>
      </c>
      <c r="HD54" s="125">
        <f>+'[1]May15'!$D21</f>
        <v>603</v>
      </c>
      <c r="HE54" s="125">
        <f>+'[1]Jun15'!$D21</f>
        <v>606</v>
      </c>
      <c r="HF54" s="125">
        <f>+'[2]Jul15'!$D21</f>
        <v>606</v>
      </c>
      <c r="HG54" s="125">
        <f>+'[2]Aug15'!$D21</f>
        <v>696</v>
      </c>
      <c r="HH54" s="125">
        <f>+'[2]Sep15'!$D21</f>
        <v>606</v>
      </c>
      <c r="HI54" s="125">
        <f>+'[2]Oct15'!$D21</f>
        <v>580</v>
      </c>
      <c r="HJ54" s="125">
        <f>+'[2]Nov15'!$D21</f>
        <v>559</v>
      </c>
      <c r="HK54" s="125">
        <f>+'[2]Dec15'!$D21</f>
        <v>781</v>
      </c>
      <c r="HL54" s="125">
        <f>+'[2]Jan16'!$D21</f>
        <v>652</v>
      </c>
      <c r="HM54" s="125">
        <f>+'[2]Feb16'!$D21</f>
        <v>714</v>
      </c>
      <c r="HN54" s="125">
        <f>+'[2]Mar16'!$D21</f>
        <v>641.5</v>
      </c>
      <c r="HO54" s="125">
        <f>+'[2]Apr16'!$D21</f>
        <v>606</v>
      </c>
      <c r="HP54" s="125">
        <f>+'[2]May16'!$D21</f>
        <v>606</v>
      </c>
      <c r="HQ54" s="125">
        <f>+'[2]Jun16'!$D21</f>
        <v>606</v>
      </c>
      <c r="HR54" s="125">
        <f>+'[3]Jul16'!$D21</f>
        <v>524</v>
      </c>
      <c r="HS54" s="125">
        <f>+'[3]Aug16'!$D21</f>
        <v>504</v>
      </c>
      <c r="HT54" s="125">
        <f>+'[3]Sep16'!$D21</f>
        <v>504</v>
      </c>
      <c r="HU54" s="125">
        <f>+'[3]Oct16'!$D21</f>
        <v>508</v>
      </c>
      <c r="HV54" s="125">
        <f>+'[3]Nov16'!$D21</f>
        <v>508</v>
      </c>
      <c r="HW54" s="125">
        <f>+'[3]Dec16'!$D21</f>
        <v>508</v>
      </c>
      <c r="HX54" s="125">
        <f>+'[3]Jan17'!$D21</f>
        <v>517</v>
      </c>
      <c r="HY54" s="125">
        <f>+'[3]Feb17'!$D21</f>
        <v>526</v>
      </c>
      <c r="HZ54" s="125">
        <f>+'[3]Mar17'!$D21</f>
        <v>541</v>
      </c>
      <c r="IA54" s="125">
        <f>+'[3]Apr17'!$D21</f>
        <v>541</v>
      </c>
      <c r="IB54" s="125">
        <f>+'[3]May17'!$D21</f>
        <v>541</v>
      </c>
      <c r="IC54" s="125">
        <f>+'[3]Jun17'!$D21</f>
        <v>541</v>
      </c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</row>
    <row r="55" spans="1:249" ht="12.75">
      <c r="A55" s="23"/>
      <c r="B55" s="21" t="s">
        <v>28</v>
      </c>
      <c r="C55" s="124">
        <v>2137</v>
      </c>
      <c r="D55" s="125">
        <v>2176</v>
      </c>
      <c r="E55" s="125"/>
      <c r="F55" s="125"/>
      <c r="G55" s="125"/>
      <c r="H55" s="125"/>
      <c r="I55" s="125">
        <v>2341</v>
      </c>
      <c r="J55" s="125">
        <v>2325</v>
      </c>
      <c r="K55" s="125"/>
      <c r="L55" s="125">
        <v>2259</v>
      </c>
      <c r="M55" s="125">
        <v>2259</v>
      </c>
      <c r="N55" s="125"/>
      <c r="O55" s="125">
        <v>2240</v>
      </c>
      <c r="P55" s="125">
        <v>2340</v>
      </c>
      <c r="Q55" s="125"/>
      <c r="R55" s="125"/>
      <c r="S55" s="125"/>
      <c r="T55" s="125"/>
      <c r="U55" s="124">
        <v>2529</v>
      </c>
      <c r="V55" s="125">
        <v>2508</v>
      </c>
      <c r="W55" s="125">
        <v>2579</v>
      </c>
      <c r="X55" s="125">
        <v>2637</v>
      </c>
      <c r="Y55" s="125">
        <v>2639</v>
      </c>
      <c r="Z55" s="125">
        <v>2609</v>
      </c>
      <c r="AA55" s="125">
        <v>2601</v>
      </c>
      <c r="AB55" s="125">
        <v>2676</v>
      </c>
      <c r="AC55" s="125">
        <v>2690</v>
      </c>
      <c r="AD55" s="125">
        <v>2690</v>
      </c>
      <c r="AE55" s="125">
        <v>2630</v>
      </c>
      <c r="AF55" s="125">
        <v>2649</v>
      </c>
      <c r="AG55" s="125">
        <v>2696</v>
      </c>
      <c r="AH55" s="125">
        <v>2675</v>
      </c>
      <c r="AI55" s="125">
        <v>2643</v>
      </c>
      <c r="AJ55" s="125">
        <v>2432</v>
      </c>
      <c r="AK55" s="125">
        <v>2412</v>
      </c>
      <c r="AL55" s="125">
        <v>2413</v>
      </c>
      <c r="AM55" s="125">
        <v>2435</v>
      </c>
      <c r="AN55" s="125">
        <v>2477</v>
      </c>
      <c r="AO55" s="125">
        <v>2477</v>
      </c>
      <c r="AP55" s="125">
        <v>2452</v>
      </c>
      <c r="AQ55" s="125">
        <v>2452</v>
      </c>
      <c r="AR55" s="125">
        <v>2457</v>
      </c>
      <c r="AS55" s="125">
        <v>2461</v>
      </c>
      <c r="AT55" s="125">
        <v>2433</v>
      </c>
      <c r="AU55" s="125">
        <v>2460</v>
      </c>
      <c r="AV55" s="125">
        <v>2479</v>
      </c>
      <c r="AW55" s="125">
        <v>2479</v>
      </c>
      <c r="AX55" s="125">
        <v>2492</v>
      </c>
      <c r="AY55" s="125">
        <v>2498</v>
      </c>
      <c r="AZ55" s="125">
        <v>2478</v>
      </c>
      <c r="BA55" s="125">
        <v>2488</v>
      </c>
      <c r="BB55" s="125">
        <v>2555</v>
      </c>
      <c r="BC55" s="125">
        <v>2571</v>
      </c>
      <c r="BD55" s="125">
        <v>2584</v>
      </c>
      <c r="BE55" s="125">
        <v>2663</v>
      </c>
      <c r="BF55" s="125">
        <v>2688</v>
      </c>
      <c r="BG55" s="125">
        <v>2685</v>
      </c>
      <c r="BH55" s="125">
        <v>2656</v>
      </c>
      <c r="BI55" s="125">
        <v>2706</v>
      </c>
      <c r="BJ55" s="125">
        <v>2665</v>
      </c>
      <c r="BK55" s="125">
        <v>2664</v>
      </c>
      <c r="BL55" s="125">
        <v>2674</v>
      </c>
      <c r="BM55" s="125">
        <v>2675</v>
      </c>
      <c r="BN55" s="125">
        <v>2695</v>
      </c>
      <c r="BO55" s="125">
        <v>2695</v>
      </c>
      <c r="BP55" s="125">
        <v>2695</v>
      </c>
      <c r="BQ55" s="125">
        <v>2693</v>
      </c>
      <c r="BR55" s="125">
        <v>2691</v>
      </c>
      <c r="BS55" s="125">
        <v>2664</v>
      </c>
      <c r="BT55" s="125">
        <v>3064</v>
      </c>
      <c r="BU55" s="125">
        <v>2684</v>
      </c>
      <c r="BV55" s="125">
        <v>2680</v>
      </c>
      <c r="BW55" s="125">
        <v>2604</v>
      </c>
      <c r="BX55" s="125">
        <v>2627</v>
      </c>
      <c r="BY55" s="125">
        <v>2624</v>
      </c>
      <c r="BZ55" s="125">
        <v>2634</v>
      </c>
      <c r="CA55" s="125">
        <v>2692</v>
      </c>
      <c r="CB55" s="125">
        <v>2652</v>
      </c>
      <c r="CC55" s="125">
        <v>2719</v>
      </c>
      <c r="CD55" s="125">
        <v>2716</v>
      </c>
      <c r="CE55" s="125">
        <v>2716</v>
      </c>
      <c r="CF55" s="125">
        <v>2376</v>
      </c>
      <c r="CG55" s="125">
        <v>2684</v>
      </c>
      <c r="CH55" s="125">
        <v>2372</v>
      </c>
      <c r="CI55" s="125">
        <v>2346</v>
      </c>
      <c r="CJ55" s="125">
        <v>2292</v>
      </c>
      <c r="CK55" s="125">
        <v>2265</v>
      </c>
      <c r="CL55" s="125">
        <v>2295</v>
      </c>
      <c r="CM55" s="125">
        <v>2295</v>
      </c>
      <c r="CN55" s="125">
        <v>2282</v>
      </c>
      <c r="CO55" s="125">
        <v>2282</v>
      </c>
      <c r="CP55" s="125">
        <v>2292</v>
      </c>
      <c r="CQ55" s="125">
        <v>2262</v>
      </c>
      <c r="CR55" s="125">
        <v>2298</v>
      </c>
      <c r="CS55" s="125">
        <v>2324</v>
      </c>
      <c r="CT55" s="125">
        <v>2344</v>
      </c>
      <c r="CU55" s="125">
        <v>2366</v>
      </c>
      <c r="CV55" s="125">
        <v>2376</v>
      </c>
      <c r="CW55" s="125">
        <v>2376</v>
      </c>
      <c r="CX55" s="125">
        <v>2376</v>
      </c>
      <c r="CY55" s="125">
        <v>2334</v>
      </c>
      <c r="CZ55" s="125">
        <v>2371</v>
      </c>
      <c r="DA55" s="125">
        <v>2408</v>
      </c>
      <c r="DB55" s="125">
        <v>2404</v>
      </c>
      <c r="DC55" s="125">
        <v>2345</v>
      </c>
      <c r="DD55" s="125">
        <v>2374</v>
      </c>
      <c r="DE55" s="125">
        <v>2376</v>
      </c>
      <c r="DF55" s="125">
        <v>2376</v>
      </c>
      <c r="DG55" s="125">
        <v>2366</v>
      </c>
      <c r="DH55" s="125">
        <v>2434</v>
      </c>
      <c r="DI55" s="143">
        <v>2409</v>
      </c>
      <c r="DJ55" s="143">
        <v>2446</v>
      </c>
      <c r="DK55" s="125">
        <v>2441.6666666666665</v>
      </c>
      <c r="DL55" s="125">
        <v>2369</v>
      </c>
      <c r="DM55" s="125">
        <v>2968</v>
      </c>
      <c r="DN55" s="125">
        <v>3007</v>
      </c>
      <c r="DO55" s="125">
        <v>3028</v>
      </c>
      <c r="DP55" s="125">
        <v>2901</v>
      </c>
      <c r="DQ55" s="125">
        <v>2951</v>
      </c>
      <c r="DR55" s="125">
        <v>2989</v>
      </c>
      <c r="DS55" s="125">
        <v>2992</v>
      </c>
      <c r="DT55" s="125">
        <v>2908</v>
      </c>
      <c r="DU55" s="125">
        <v>2898</v>
      </c>
      <c r="DV55" s="125">
        <v>2947</v>
      </c>
      <c r="DW55" s="125">
        <v>3236</v>
      </c>
      <c r="DX55" s="125">
        <v>2873</v>
      </c>
      <c r="DY55" s="125">
        <v>2866</v>
      </c>
      <c r="DZ55" s="125">
        <v>2852</v>
      </c>
      <c r="EA55" s="125">
        <v>3235</v>
      </c>
      <c r="EB55" s="125">
        <v>2781</v>
      </c>
      <c r="EC55" s="125">
        <v>1847</v>
      </c>
      <c r="ED55" s="125">
        <v>2858</v>
      </c>
      <c r="EE55" s="125">
        <v>2868</v>
      </c>
      <c r="EF55" s="125">
        <v>2859</v>
      </c>
      <c r="EG55" s="125">
        <v>2899</v>
      </c>
      <c r="EH55" s="125">
        <v>2905</v>
      </c>
      <c r="EI55" s="125">
        <v>2790</v>
      </c>
      <c r="EJ55" s="125">
        <v>2846</v>
      </c>
      <c r="EK55" s="125">
        <v>2820</v>
      </c>
      <c r="EL55" s="125">
        <v>2820</v>
      </c>
      <c r="EM55" s="125">
        <v>2835</v>
      </c>
      <c r="EN55" s="125">
        <v>2886</v>
      </c>
      <c r="EO55" s="125">
        <v>2941</v>
      </c>
      <c r="EP55" s="125">
        <v>2927</v>
      </c>
      <c r="EQ55" s="125">
        <v>2897</v>
      </c>
      <c r="ER55" s="125">
        <v>2932</v>
      </c>
      <c r="ES55" s="125">
        <v>2912</v>
      </c>
      <c r="ET55" s="125">
        <v>2953</v>
      </c>
      <c r="EU55" s="125">
        <v>2965</v>
      </c>
      <c r="EV55" s="125">
        <v>2978</v>
      </c>
      <c r="EW55" s="125">
        <v>2999</v>
      </c>
      <c r="EX55" s="125">
        <v>2673</v>
      </c>
      <c r="EY55" s="125">
        <v>2746</v>
      </c>
      <c r="EZ55" s="125">
        <v>3138</v>
      </c>
      <c r="FA55" s="125">
        <v>3140</v>
      </c>
      <c r="FB55" s="125">
        <v>3234</v>
      </c>
      <c r="FC55" s="125">
        <v>3059</v>
      </c>
      <c r="FD55" s="125">
        <v>3049</v>
      </c>
      <c r="FE55" s="125">
        <v>3028</v>
      </c>
      <c r="FF55" s="125">
        <v>3028</v>
      </c>
      <c r="FG55" s="125">
        <v>3090</v>
      </c>
      <c r="FH55" s="125">
        <v>3028</v>
      </c>
      <c r="FI55" s="125">
        <v>2968</v>
      </c>
      <c r="FJ55" s="125">
        <v>2968</v>
      </c>
      <c r="FK55" s="125">
        <v>2968</v>
      </c>
      <c r="FL55" s="125">
        <v>2868</v>
      </c>
      <c r="FM55" s="125">
        <v>2885</v>
      </c>
      <c r="FN55" s="125">
        <v>2876</v>
      </c>
      <c r="FO55" s="125">
        <v>2901</v>
      </c>
      <c r="FP55" s="125">
        <v>2901</v>
      </c>
      <c r="FQ55" s="125">
        <v>2895</v>
      </c>
      <c r="FR55" s="125">
        <v>2895</v>
      </c>
      <c r="FS55" s="125">
        <v>2895</v>
      </c>
      <c r="FT55" s="125">
        <v>2895</v>
      </c>
      <c r="FU55" s="125">
        <v>2901</v>
      </c>
      <c r="FV55" s="125">
        <v>2901</v>
      </c>
      <c r="FW55" s="125">
        <v>2901</v>
      </c>
      <c r="FX55" s="125">
        <v>2961</v>
      </c>
      <c r="FY55" s="125">
        <v>2961</v>
      </c>
      <c r="FZ55" s="125">
        <v>2965</v>
      </c>
      <c r="GA55" s="125">
        <v>2926</v>
      </c>
      <c r="GB55" s="125">
        <v>2910</v>
      </c>
      <c r="GC55" s="125">
        <v>2910</v>
      </c>
      <c r="GD55" s="125">
        <v>2897</v>
      </c>
      <c r="GE55" s="125">
        <v>2840</v>
      </c>
      <c r="GF55" s="125">
        <v>2852</v>
      </c>
      <c r="GG55" s="125">
        <v>2919</v>
      </c>
      <c r="GH55" s="125">
        <v>2919</v>
      </c>
      <c r="GI55" s="125">
        <v>2912</v>
      </c>
      <c r="GJ55" s="125">
        <v>2919</v>
      </c>
      <c r="GK55" s="125">
        <v>2938</v>
      </c>
      <c r="GL55" s="125">
        <v>2949</v>
      </c>
      <c r="GM55" s="125">
        <v>2952</v>
      </c>
      <c r="GN55" s="125">
        <v>2966</v>
      </c>
      <c r="GO55" s="125">
        <v>2769</v>
      </c>
      <c r="GP55" s="125">
        <v>2926</v>
      </c>
      <c r="GQ55" s="125">
        <v>3081</v>
      </c>
      <c r="GR55" s="125">
        <v>2948</v>
      </c>
      <c r="GS55" s="125">
        <v>2913</v>
      </c>
      <c r="GT55" s="125">
        <f>+'[1]Jul14'!$D22</f>
        <v>2923</v>
      </c>
      <c r="GU55" s="125">
        <f>+'[1]Aug14'!$D22</f>
        <v>2893</v>
      </c>
      <c r="GV55" s="125">
        <f>+'[1]Sep14'!$D22</f>
        <v>3149</v>
      </c>
      <c r="GW55" s="125">
        <f>+'[1]Oct14'!$D22</f>
        <v>2858</v>
      </c>
      <c r="GX55" s="125">
        <f>+'[1]Nov14'!$D22</f>
        <v>2864</v>
      </c>
      <c r="GY55" s="125">
        <f>+'[1]Dec14'!$D22</f>
        <v>2864</v>
      </c>
      <c r="GZ55" s="125">
        <f>+'[1]Jan15'!$D22</f>
        <v>2912</v>
      </c>
      <c r="HA55" s="125">
        <f>+'[1]Feb15'!$D22</f>
        <v>2912</v>
      </c>
      <c r="HB55" s="125">
        <f>+'[1]Mar15'!$D22</f>
        <v>2846</v>
      </c>
      <c r="HC55" s="125">
        <f>+'[1]Apr15'!$D22</f>
        <v>2831</v>
      </c>
      <c r="HD55" s="125">
        <f>+'[1]May15'!$D22</f>
        <v>2836</v>
      </c>
      <c r="HE55" s="125">
        <f>+'[1]Jun15'!$D22</f>
        <v>2848</v>
      </c>
      <c r="HF55" s="125">
        <f>+'[2]Jul15'!$D22</f>
        <v>2862</v>
      </c>
      <c r="HG55" s="125">
        <f>+'[2]Aug15'!$D22</f>
        <v>2319</v>
      </c>
      <c r="HH55" s="125">
        <f>+'[2]Sep15'!$D22</f>
        <v>2862</v>
      </c>
      <c r="HI55" s="125">
        <f>+'[2]Oct15'!$D22</f>
        <v>2313</v>
      </c>
      <c r="HJ55" s="125">
        <f>+'[2]Nov15'!$D22</f>
        <v>2703</v>
      </c>
      <c r="HK55" s="125">
        <f>+'[2]Dec15'!$D22</f>
        <v>2237</v>
      </c>
      <c r="HL55" s="125">
        <f>+'[2]Jan16'!$D22</f>
        <v>2327</v>
      </c>
      <c r="HM55" s="125">
        <f>+'[2]Feb16'!$D22</f>
        <v>3099</v>
      </c>
      <c r="HN55" s="125">
        <f>+'[2]Mar16'!$D22</f>
        <v>2567</v>
      </c>
      <c r="HO55" s="125">
        <f>+'[2]Apr16'!$D22</f>
        <v>2868</v>
      </c>
      <c r="HP55" s="125">
        <f>+'[2]May16'!$D22</f>
        <v>2856</v>
      </c>
      <c r="HQ55" s="125">
        <f>+'[2]Jun16'!$D22</f>
        <v>2859</v>
      </c>
      <c r="HR55" s="125">
        <f>+'[3]Jul16'!$D22</f>
        <v>2853</v>
      </c>
      <c r="HS55" s="125">
        <f>+'[3]Aug16'!$D22</f>
        <v>2920</v>
      </c>
      <c r="HT55" s="125">
        <f>+'[3]Sep16'!$D22</f>
        <v>2920</v>
      </c>
      <c r="HU55" s="125">
        <f>+'[3]Oct16'!$D22</f>
        <v>2846</v>
      </c>
      <c r="HV55" s="125">
        <f>+'[3]Nov16'!$D22</f>
        <v>2853</v>
      </c>
      <c r="HW55" s="125">
        <f>+'[3]Dec16'!$D22</f>
        <v>2853</v>
      </c>
      <c r="HX55" s="125">
        <f>+'[3]Jan17'!$D22</f>
        <v>2850</v>
      </c>
      <c r="HY55" s="125">
        <f>+'[3]Feb17'!$D22</f>
        <v>2847</v>
      </c>
      <c r="HZ55" s="125">
        <f>+'[3]Mar17'!$D22</f>
        <v>2859</v>
      </c>
      <c r="IA55" s="125">
        <f>+'[3]Apr17'!$D22</f>
        <v>2869</v>
      </c>
      <c r="IB55" s="125">
        <f>+'[3]May17'!$D22</f>
        <v>2869</v>
      </c>
      <c r="IC55" s="125">
        <f>+'[3]Jun17'!$D22</f>
        <v>2869</v>
      </c>
      <c r="ID55" s="125"/>
      <c r="IE55" s="125"/>
      <c r="IF55" s="125"/>
      <c r="IG55" s="125"/>
      <c r="IH55" s="125"/>
      <c r="II55" s="125"/>
      <c r="IJ55" s="125"/>
      <c r="IK55" s="125"/>
      <c r="IL55" s="125"/>
      <c r="IM55" s="125"/>
      <c r="IN55" s="125"/>
      <c r="IO55" s="125"/>
    </row>
    <row r="56" spans="1:249" ht="12.75">
      <c r="A56" s="24"/>
      <c r="B56" s="21" t="s">
        <v>29</v>
      </c>
      <c r="C56" s="124">
        <v>787</v>
      </c>
      <c r="D56" s="125">
        <v>842</v>
      </c>
      <c r="E56" s="125"/>
      <c r="F56" s="125"/>
      <c r="G56" s="125"/>
      <c r="H56" s="125"/>
      <c r="I56" s="125">
        <v>830</v>
      </c>
      <c r="J56" s="125">
        <v>846</v>
      </c>
      <c r="K56" s="125"/>
      <c r="L56" s="125">
        <v>827</v>
      </c>
      <c r="M56" s="125">
        <v>827</v>
      </c>
      <c r="N56" s="125"/>
      <c r="O56" s="125">
        <v>784</v>
      </c>
      <c r="P56" s="125">
        <v>760</v>
      </c>
      <c r="Q56" s="125"/>
      <c r="R56" s="125"/>
      <c r="S56" s="125"/>
      <c r="T56" s="125"/>
      <c r="U56" s="124">
        <v>797</v>
      </c>
      <c r="V56" s="125">
        <v>797</v>
      </c>
      <c r="W56" s="125">
        <v>797</v>
      </c>
      <c r="X56" s="125">
        <v>839</v>
      </c>
      <c r="Y56" s="125">
        <v>839</v>
      </c>
      <c r="Z56" s="125">
        <v>849</v>
      </c>
      <c r="AA56" s="125">
        <v>830</v>
      </c>
      <c r="AB56" s="125">
        <v>830</v>
      </c>
      <c r="AC56" s="125">
        <v>830</v>
      </c>
      <c r="AD56" s="125">
        <v>830</v>
      </c>
      <c r="AE56" s="125">
        <v>830</v>
      </c>
      <c r="AF56" s="125">
        <v>830</v>
      </c>
      <c r="AG56" s="125">
        <v>822</v>
      </c>
      <c r="AH56" s="125">
        <v>822</v>
      </c>
      <c r="AI56" s="125">
        <v>822</v>
      </c>
      <c r="AJ56" s="125">
        <v>822</v>
      </c>
      <c r="AK56" s="125">
        <v>812</v>
      </c>
      <c r="AL56" s="125">
        <v>800</v>
      </c>
      <c r="AM56" s="125">
        <v>800</v>
      </c>
      <c r="AN56" s="125">
        <v>800</v>
      </c>
      <c r="AO56" s="125">
        <v>800</v>
      </c>
      <c r="AP56" s="125">
        <v>800</v>
      </c>
      <c r="AQ56" s="125">
        <v>800</v>
      </c>
      <c r="AR56" s="125">
        <v>800</v>
      </c>
      <c r="AS56" s="125">
        <v>789</v>
      </c>
      <c r="AT56" s="125">
        <v>789</v>
      </c>
      <c r="AU56" s="125">
        <v>773</v>
      </c>
      <c r="AV56" s="125">
        <v>773</v>
      </c>
      <c r="AW56" s="125">
        <v>773</v>
      </c>
      <c r="AX56" s="125">
        <v>773</v>
      </c>
      <c r="AY56" s="125">
        <v>773</v>
      </c>
      <c r="AZ56" s="125">
        <v>773</v>
      </c>
      <c r="BA56" s="125">
        <v>792</v>
      </c>
      <c r="BB56" s="125">
        <v>797</v>
      </c>
      <c r="BC56" s="125">
        <v>799</v>
      </c>
      <c r="BD56" s="125">
        <v>796</v>
      </c>
      <c r="BE56" s="125">
        <v>796</v>
      </c>
      <c r="BF56" s="125">
        <v>796</v>
      </c>
      <c r="BG56" s="125">
        <v>824</v>
      </c>
      <c r="BH56" s="125">
        <v>784</v>
      </c>
      <c r="BI56" s="125">
        <v>784</v>
      </c>
      <c r="BJ56" s="125">
        <v>784</v>
      </c>
      <c r="BK56" s="125">
        <v>784</v>
      </c>
      <c r="BL56" s="125">
        <v>784</v>
      </c>
      <c r="BM56" s="125">
        <v>793</v>
      </c>
      <c r="BN56" s="125">
        <v>793</v>
      </c>
      <c r="BO56" s="125">
        <v>793</v>
      </c>
      <c r="BP56" s="125">
        <v>793</v>
      </c>
      <c r="BQ56" s="125">
        <v>795</v>
      </c>
      <c r="BR56" s="125">
        <v>835</v>
      </c>
      <c r="BS56" s="125">
        <v>847</v>
      </c>
      <c r="BT56" s="125">
        <v>876</v>
      </c>
      <c r="BU56" s="125">
        <v>896</v>
      </c>
      <c r="BV56" s="125">
        <v>900</v>
      </c>
      <c r="BW56" s="125">
        <v>900</v>
      </c>
      <c r="BX56" s="125">
        <v>908</v>
      </c>
      <c r="BY56" s="125">
        <v>898</v>
      </c>
      <c r="BZ56" s="125">
        <v>879</v>
      </c>
      <c r="CA56" s="125">
        <v>879</v>
      </c>
      <c r="CB56" s="125">
        <v>879</v>
      </c>
      <c r="CC56" s="125">
        <v>867</v>
      </c>
      <c r="CD56" s="125">
        <v>867</v>
      </c>
      <c r="CE56" s="125">
        <v>867</v>
      </c>
      <c r="CF56" s="125">
        <v>876</v>
      </c>
      <c r="CG56" s="125">
        <v>896</v>
      </c>
      <c r="CH56" s="125">
        <v>876</v>
      </c>
      <c r="CI56" s="125">
        <v>876</v>
      </c>
      <c r="CJ56" s="125">
        <v>876</v>
      </c>
      <c r="CK56" s="125">
        <v>876</v>
      </c>
      <c r="CL56" s="125">
        <v>856</v>
      </c>
      <c r="CM56" s="125">
        <v>857</v>
      </c>
      <c r="CN56" s="125">
        <v>857</v>
      </c>
      <c r="CO56" s="125">
        <v>857</v>
      </c>
      <c r="CP56" s="125">
        <v>857</v>
      </c>
      <c r="CQ56" s="125">
        <v>874</v>
      </c>
      <c r="CR56" s="125">
        <v>889</v>
      </c>
      <c r="CS56" s="125">
        <v>889</v>
      </c>
      <c r="CT56" s="125">
        <v>889</v>
      </c>
      <c r="CU56" s="125">
        <v>889</v>
      </c>
      <c r="CV56" s="125">
        <v>889</v>
      </c>
      <c r="CW56" s="125">
        <v>889</v>
      </c>
      <c r="CX56" s="125">
        <v>909</v>
      </c>
      <c r="CY56" s="125">
        <v>909</v>
      </c>
      <c r="CZ56" s="125">
        <v>909</v>
      </c>
      <c r="DA56" s="125">
        <v>928</v>
      </c>
      <c r="DB56" s="125">
        <v>927</v>
      </c>
      <c r="DC56" s="125">
        <v>629</v>
      </c>
      <c r="DD56" s="125">
        <v>939</v>
      </c>
      <c r="DE56" s="125">
        <v>938</v>
      </c>
      <c r="DF56" s="125">
        <v>628</v>
      </c>
      <c r="DG56" s="125">
        <v>943</v>
      </c>
      <c r="DH56" s="125">
        <v>943</v>
      </c>
      <c r="DI56" s="143">
        <v>943</v>
      </c>
      <c r="DJ56" s="143">
        <v>943</v>
      </c>
      <c r="DK56" s="125">
        <v>943</v>
      </c>
      <c r="DL56" s="125">
        <v>943</v>
      </c>
      <c r="DM56" s="125">
        <v>953</v>
      </c>
      <c r="DN56" s="125">
        <v>965</v>
      </c>
      <c r="DO56" s="125">
        <v>965</v>
      </c>
      <c r="DP56" s="125">
        <v>995</v>
      </c>
      <c r="DQ56" s="125">
        <v>968</v>
      </c>
      <c r="DR56" s="125">
        <v>968</v>
      </c>
      <c r="DS56" s="125">
        <v>958</v>
      </c>
      <c r="DT56" s="125">
        <v>958</v>
      </c>
      <c r="DU56" s="125">
        <v>958</v>
      </c>
      <c r="DV56" s="125">
        <v>949</v>
      </c>
      <c r="DW56" s="125">
        <v>885</v>
      </c>
      <c r="DX56" s="125">
        <v>964</v>
      </c>
      <c r="DY56" s="125">
        <v>964</v>
      </c>
      <c r="DZ56" s="125">
        <v>948</v>
      </c>
      <c r="EA56" s="125">
        <v>991</v>
      </c>
      <c r="EB56" s="125">
        <v>996</v>
      </c>
      <c r="EC56" s="125">
        <v>1108</v>
      </c>
      <c r="ED56" s="125">
        <v>963</v>
      </c>
      <c r="EE56" s="125">
        <v>963</v>
      </c>
      <c r="EF56" s="125">
        <v>963</v>
      </c>
      <c r="EG56" s="125">
        <v>963</v>
      </c>
      <c r="EH56" s="125">
        <v>963</v>
      </c>
      <c r="EI56" s="125">
        <v>983</v>
      </c>
      <c r="EJ56" s="125">
        <v>949</v>
      </c>
      <c r="EK56" s="125">
        <v>983</v>
      </c>
      <c r="EL56" s="125">
        <v>983</v>
      </c>
      <c r="EM56" s="125">
        <v>983</v>
      </c>
      <c r="EN56" s="125">
        <v>947</v>
      </c>
      <c r="EO56" s="125">
        <v>947</v>
      </c>
      <c r="EP56" s="125">
        <v>947</v>
      </c>
      <c r="EQ56" s="125">
        <v>947</v>
      </c>
      <c r="ER56" s="125">
        <v>947</v>
      </c>
      <c r="ES56" s="125">
        <v>947</v>
      </c>
      <c r="ET56" s="125">
        <v>966</v>
      </c>
      <c r="EU56" s="125">
        <v>981</v>
      </c>
      <c r="EV56" s="125">
        <v>981</v>
      </c>
      <c r="EW56" s="125">
        <v>964</v>
      </c>
      <c r="EX56" s="125">
        <v>884</v>
      </c>
      <c r="EY56" s="125">
        <v>847</v>
      </c>
      <c r="EZ56" s="125">
        <v>960</v>
      </c>
      <c r="FA56" s="125">
        <v>960</v>
      </c>
      <c r="FB56" s="125">
        <v>979</v>
      </c>
      <c r="FC56" s="125">
        <v>979</v>
      </c>
      <c r="FD56" s="125">
        <v>979</v>
      </c>
      <c r="FE56" s="125">
        <v>979</v>
      </c>
      <c r="FF56" s="125">
        <v>979</v>
      </c>
      <c r="FG56" s="125">
        <v>979</v>
      </c>
      <c r="FH56" s="125">
        <v>937</v>
      </c>
      <c r="FI56" s="125">
        <v>937</v>
      </c>
      <c r="FJ56" s="125">
        <v>877</v>
      </c>
      <c r="FK56" s="125">
        <v>871</v>
      </c>
      <c r="FL56" s="125">
        <v>898</v>
      </c>
      <c r="FM56" s="125">
        <v>890</v>
      </c>
      <c r="FN56" s="125">
        <v>890</v>
      </c>
      <c r="FO56" s="125">
        <v>890</v>
      </c>
      <c r="FP56" s="125">
        <v>890</v>
      </c>
      <c r="FQ56" s="125">
        <v>890</v>
      </c>
      <c r="FR56" s="125">
        <v>898</v>
      </c>
      <c r="FS56" s="125">
        <v>898</v>
      </c>
      <c r="FT56" s="125">
        <v>908</v>
      </c>
      <c r="FU56" s="125">
        <v>908</v>
      </c>
      <c r="FV56" s="125">
        <v>908</v>
      </c>
      <c r="FW56" s="125">
        <v>908</v>
      </c>
      <c r="FX56" s="125">
        <v>868</v>
      </c>
      <c r="FY56" s="125">
        <v>868</v>
      </c>
      <c r="FZ56" s="125">
        <v>868</v>
      </c>
      <c r="GA56" s="125">
        <v>868</v>
      </c>
      <c r="GB56" s="125">
        <v>868</v>
      </c>
      <c r="GC56" s="125">
        <v>868</v>
      </c>
      <c r="GD56" s="125">
        <v>871</v>
      </c>
      <c r="GE56" s="125">
        <v>871</v>
      </c>
      <c r="GF56" s="125">
        <v>861</v>
      </c>
      <c r="GG56" s="125">
        <v>861</v>
      </c>
      <c r="GH56" s="125">
        <v>862</v>
      </c>
      <c r="GI56" s="125">
        <v>842</v>
      </c>
      <c r="GJ56" s="125">
        <v>822</v>
      </c>
      <c r="GK56" s="125">
        <v>852</v>
      </c>
      <c r="GL56" s="125">
        <v>852</v>
      </c>
      <c r="GM56" s="125">
        <v>855</v>
      </c>
      <c r="GN56" s="125">
        <v>855</v>
      </c>
      <c r="GO56" s="125">
        <v>802</v>
      </c>
      <c r="GP56" s="125">
        <v>855</v>
      </c>
      <c r="GQ56" s="125">
        <v>1504</v>
      </c>
      <c r="GR56" s="125">
        <v>855</v>
      </c>
      <c r="GS56" s="125">
        <v>855</v>
      </c>
      <c r="GT56" s="125">
        <f>+'[1]Jul14'!$D23</f>
        <v>855</v>
      </c>
      <c r="GU56" s="125">
        <f>+'[1]Aug14'!$D23</f>
        <v>866</v>
      </c>
      <c r="GV56" s="125">
        <f>+'[1]Sep14'!$D23</f>
        <v>716</v>
      </c>
      <c r="GW56" s="125">
        <f>+'[1]Oct14'!$D23</f>
        <v>866</v>
      </c>
      <c r="GX56" s="125">
        <f>+'[1]Nov14'!$D23</f>
        <v>866</v>
      </c>
      <c r="GY56" s="125">
        <f>+'[1]Dec14'!$D23</f>
        <v>866</v>
      </c>
      <c r="GZ56" s="125">
        <f>+'[1]Jan15'!$D23</f>
        <v>866</v>
      </c>
      <c r="HA56" s="125">
        <f>+'[1]Feb15'!$D23</f>
        <v>876</v>
      </c>
      <c r="HB56" s="125">
        <f>+'[1]Mar15'!$D23</f>
        <v>818</v>
      </c>
      <c r="HC56" s="125">
        <f>+'[1]Apr15'!$D23</f>
        <v>844</v>
      </c>
      <c r="HD56" s="125">
        <f>+'[1]May15'!$D23</f>
        <v>850</v>
      </c>
      <c r="HE56" s="125">
        <f>+'[1]Jun15'!$D23</f>
        <v>875</v>
      </c>
      <c r="HF56" s="125">
        <f>+'[2]Jul15'!$D23</f>
        <v>880</v>
      </c>
      <c r="HG56" s="125">
        <f>+'[2]Aug15'!$D23</f>
        <v>1307</v>
      </c>
      <c r="HH56" s="125">
        <f>+'[2]Sep15'!$D23</f>
        <v>880</v>
      </c>
      <c r="HI56" s="125">
        <f>+'[2]Oct15'!$D23</f>
        <v>1609</v>
      </c>
      <c r="HJ56" s="125">
        <f>+'[2]Nov15'!$D23</f>
        <v>761</v>
      </c>
      <c r="HK56" s="125">
        <f>+'[2]Dec15'!$D23</f>
        <v>1299</v>
      </c>
      <c r="HL56" s="125">
        <f>+'[2]Jan16'!$D23</f>
        <v>1163</v>
      </c>
      <c r="HM56" s="125">
        <f>+'[2]Feb16'!$D23</f>
        <v>952</v>
      </c>
      <c r="HN56" s="125">
        <f>+'[2]Mar16'!$D23</f>
        <v>1114.5</v>
      </c>
      <c r="HO56" s="125">
        <f>+'[2]Apr16'!$D23</f>
        <v>886</v>
      </c>
      <c r="HP56" s="125">
        <f>+'[2]May16'!$D23</f>
        <v>888</v>
      </c>
      <c r="HQ56" s="125">
        <f>+'[2]Jun16'!$D23</f>
        <v>888</v>
      </c>
      <c r="HR56" s="125">
        <f>+'[3]Jul16'!$D23</f>
        <v>898</v>
      </c>
      <c r="HS56" s="125">
        <f>+'[3]Aug16'!$D23</f>
        <v>853</v>
      </c>
      <c r="HT56" s="125">
        <f>+'[3]Sep16'!$D23</f>
        <v>853</v>
      </c>
      <c r="HU56" s="125">
        <f>+'[3]Oct16'!$D23</f>
        <v>958</v>
      </c>
      <c r="HV56" s="125">
        <f>+'[3]Nov16'!$D23</f>
        <v>972</v>
      </c>
      <c r="HW56" s="125">
        <f>+'[3]Dec16'!$D23</f>
        <v>972</v>
      </c>
      <c r="HX56" s="125">
        <f>+'[3]Jan17'!$D23</f>
        <v>972</v>
      </c>
      <c r="HY56" s="125">
        <f>+'[3]Feb17'!$D23</f>
        <v>972</v>
      </c>
      <c r="HZ56" s="125">
        <f>+'[3]Mar17'!$D23</f>
        <v>958</v>
      </c>
      <c r="IA56" s="125">
        <f>+'[3]Apr17'!$D23</f>
        <v>958</v>
      </c>
      <c r="IB56" s="125">
        <f>+'[3]May17'!$D23</f>
        <v>967</v>
      </c>
      <c r="IC56" s="125">
        <f>+'[3]Jun17'!$D23</f>
        <v>1009</v>
      </c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</row>
    <row r="57" spans="1:249" ht="12.75">
      <c r="A57" s="22">
        <v>10</v>
      </c>
      <c r="B57" s="21" t="s">
        <v>30</v>
      </c>
      <c r="C57" s="124">
        <v>1713</v>
      </c>
      <c r="D57" s="125">
        <v>1710</v>
      </c>
      <c r="E57" s="125"/>
      <c r="F57" s="125"/>
      <c r="G57" s="125"/>
      <c r="H57" s="125"/>
      <c r="I57" s="125">
        <v>1741</v>
      </c>
      <c r="J57" s="125">
        <v>1748</v>
      </c>
      <c r="K57" s="125"/>
      <c r="L57" s="125">
        <v>1773</v>
      </c>
      <c r="M57" s="125">
        <v>1816</v>
      </c>
      <c r="N57" s="125"/>
      <c r="O57" s="125">
        <v>1816</v>
      </c>
      <c r="P57" s="125">
        <v>1811</v>
      </c>
      <c r="Q57" s="125"/>
      <c r="R57" s="125"/>
      <c r="S57" s="125"/>
      <c r="T57" s="125"/>
      <c r="U57" s="124">
        <v>1748</v>
      </c>
      <c r="V57" s="125">
        <v>1742</v>
      </c>
      <c r="W57" s="125">
        <v>1794</v>
      </c>
      <c r="X57" s="125">
        <v>1794</v>
      </c>
      <c r="Y57" s="125">
        <v>1850</v>
      </c>
      <c r="Z57" s="125">
        <v>1784</v>
      </c>
      <c r="AA57" s="125">
        <v>1792</v>
      </c>
      <c r="AB57" s="125">
        <v>1827</v>
      </c>
      <c r="AC57" s="125">
        <v>1845</v>
      </c>
      <c r="AD57" s="125">
        <v>1852</v>
      </c>
      <c r="AE57" s="125">
        <v>1852</v>
      </c>
      <c r="AF57" s="125">
        <v>1882</v>
      </c>
      <c r="AG57" s="125">
        <v>1892</v>
      </c>
      <c r="AH57" s="125">
        <v>1895</v>
      </c>
      <c r="AI57" s="125">
        <v>1914</v>
      </c>
      <c r="AJ57" s="125">
        <v>1966</v>
      </c>
      <c r="AK57" s="125">
        <v>2002</v>
      </c>
      <c r="AL57" s="125">
        <v>1999</v>
      </c>
      <c r="AM57" s="125">
        <v>1993</v>
      </c>
      <c r="AN57" s="125">
        <v>1993</v>
      </c>
      <c r="AO57" s="125">
        <v>1973</v>
      </c>
      <c r="AP57" s="125">
        <v>2034</v>
      </c>
      <c r="AQ57" s="125">
        <v>2055</v>
      </c>
      <c r="AR57" s="125">
        <v>2078</v>
      </c>
      <c r="AS57" s="125">
        <v>2078</v>
      </c>
      <c r="AT57" s="125">
        <v>2106</v>
      </c>
      <c r="AU57" s="125">
        <v>2145</v>
      </c>
      <c r="AV57" s="125">
        <v>2145</v>
      </c>
      <c r="AW57" s="125">
        <v>2145</v>
      </c>
      <c r="AX57" s="125">
        <v>2132</v>
      </c>
      <c r="AY57" s="125">
        <v>2152</v>
      </c>
      <c r="AZ57" s="125">
        <v>2136</v>
      </c>
      <c r="BA57" s="125">
        <v>2139</v>
      </c>
      <c r="BB57" s="125">
        <v>2169</v>
      </c>
      <c r="BC57" s="125">
        <v>2172</v>
      </c>
      <c r="BD57" s="125">
        <v>2210</v>
      </c>
      <c r="BE57" s="125">
        <v>2218</v>
      </c>
      <c r="BF57" s="125">
        <v>2218</v>
      </c>
      <c r="BG57" s="125">
        <v>2201</v>
      </c>
      <c r="BH57" s="125">
        <v>2271</v>
      </c>
      <c r="BI57" s="125">
        <v>2195</v>
      </c>
      <c r="BJ57" s="125">
        <v>2203</v>
      </c>
      <c r="BK57" s="125">
        <v>2184</v>
      </c>
      <c r="BL57" s="125">
        <v>2184</v>
      </c>
      <c r="BM57" s="125">
        <v>2226</v>
      </c>
      <c r="BN57" s="125">
        <v>2281</v>
      </c>
      <c r="BO57" s="125">
        <v>2218</v>
      </c>
      <c r="BP57" s="125">
        <v>2224</v>
      </c>
      <c r="BQ57" s="125">
        <v>2224</v>
      </c>
      <c r="BR57" s="125">
        <v>2267</v>
      </c>
      <c r="BS57" s="125">
        <v>2376</v>
      </c>
      <c r="BT57" s="125">
        <v>2297</v>
      </c>
      <c r="BU57" s="125">
        <v>2377</v>
      </c>
      <c r="BV57" s="125">
        <v>2426</v>
      </c>
      <c r="BW57" s="125">
        <v>2377</v>
      </c>
      <c r="BX57" s="125">
        <v>2377</v>
      </c>
      <c r="BY57" s="125">
        <v>2392</v>
      </c>
      <c r="BZ57" s="125">
        <v>2392</v>
      </c>
      <c r="CA57" s="125">
        <v>2367</v>
      </c>
      <c r="CB57" s="125">
        <v>2367</v>
      </c>
      <c r="CC57" s="125">
        <v>2449</v>
      </c>
      <c r="CD57" s="125">
        <v>2449</v>
      </c>
      <c r="CE57" s="125">
        <v>2439</v>
      </c>
      <c r="CF57" s="125">
        <v>2449</v>
      </c>
      <c r="CG57" s="125">
        <v>2473</v>
      </c>
      <c r="CH57" s="125">
        <v>2528</v>
      </c>
      <c r="CI57" s="125">
        <v>2528</v>
      </c>
      <c r="CJ57" s="125">
        <v>2453</v>
      </c>
      <c r="CK57" s="125">
        <v>2548</v>
      </c>
      <c r="CL57" s="125">
        <v>2532</v>
      </c>
      <c r="CM57" s="125">
        <v>2532</v>
      </c>
      <c r="CN57" s="125">
        <v>2552</v>
      </c>
      <c r="CO57" s="125">
        <v>2573</v>
      </c>
      <c r="CP57" s="125">
        <v>2553</v>
      </c>
      <c r="CQ57" s="125">
        <v>2555</v>
      </c>
      <c r="CR57" s="125">
        <v>2522</v>
      </c>
      <c r="CS57" s="125">
        <v>2533</v>
      </c>
      <c r="CT57" s="125">
        <v>2533</v>
      </c>
      <c r="CU57" s="125">
        <v>2533</v>
      </c>
      <c r="CV57" s="125">
        <v>2533</v>
      </c>
      <c r="CW57" s="125">
        <v>2554</v>
      </c>
      <c r="CX57" s="125">
        <v>2498</v>
      </c>
      <c r="CY57" s="125">
        <v>2498</v>
      </c>
      <c r="CZ57" s="125">
        <v>2574</v>
      </c>
      <c r="DA57" s="125">
        <v>2608</v>
      </c>
      <c r="DB57" s="125">
        <v>2608</v>
      </c>
      <c r="DC57" s="125">
        <v>2578</v>
      </c>
      <c r="DD57" s="125">
        <v>2497</v>
      </c>
      <c r="DE57" s="125">
        <v>2533</v>
      </c>
      <c r="DF57" s="125">
        <v>2542</v>
      </c>
      <c r="DG57" s="125">
        <v>2542</v>
      </c>
      <c r="DH57" s="125">
        <v>2492</v>
      </c>
      <c r="DI57" s="125">
        <v>2475.3333333333335</v>
      </c>
      <c r="DJ57" s="125">
        <v>2436.444444444445</v>
      </c>
      <c r="DK57" s="125">
        <v>2412.3703703703713</v>
      </c>
      <c r="DL57" s="125">
        <v>2441.3827160493834</v>
      </c>
      <c r="DM57" s="125">
        <v>2674</v>
      </c>
      <c r="DN57" s="125">
        <v>2596</v>
      </c>
      <c r="DO57" s="125">
        <v>2563</v>
      </c>
      <c r="DP57" s="125">
        <v>2680</v>
      </c>
      <c r="DQ57" s="125">
        <v>2680</v>
      </c>
      <c r="DR57" s="125">
        <v>2669</v>
      </c>
      <c r="DS57" s="125">
        <v>2659</v>
      </c>
      <c r="DT57" s="125">
        <v>2643</v>
      </c>
      <c r="DU57" s="125">
        <v>2634</v>
      </c>
      <c r="DV57" s="125">
        <v>2667</v>
      </c>
      <c r="DW57" s="125">
        <v>2538</v>
      </c>
      <c r="DX57" s="125">
        <v>2636</v>
      </c>
      <c r="DY57" s="125">
        <v>2616</v>
      </c>
      <c r="DZ57" s="125">
        <v>2630</v>
      </c>
      <c r="EA57" s="125">
        <v>2817</v>
      </c>
      <c r="EB57" s="125">
        <v>2605</v>
      </c>
      <c r="EC57" s="125">
        <v>2426</v>
      </c>
      <c r="ED57" s="125">
        <v>2581</v>
      </c>
      <c r="EE57" s="125">
        <v>2606</v>
      </c>
      <c r="EF57" s="125">
        <v>2658</v>
      </c>
      <c r="EG57" s="125">
        <v>2628</v>
      </c>
      <c r="EH57" s="125">
        <v>2655</v>
      </c>
      <c r="EI57" s="125">
        <v>2655</v>
      </c>
      <c r="EJ57" s="125">
        <v>2689</v>
      </c>
      <c r="EK57" s="125">
        <v>2699</v>
      </c>
      <c r="EL57" s="125">
        <v>2699</v>
      </c>
      <c r="EM57" s="125">
        <v>2676</v>
      </c>
      <c r="EN57" s="125">
        <v>2688</v>
      </c>
      <c r="EO57" s="125">
        <v>2673</v>
      </c>
      <c r="EP57" s="125">
        <v>2658</v>
      </c>
      <c r="EQ57" s="125">
        <v>2658</v>
      </c>
      <c r="ER57" s="125">
        <v>2667</v>
      </c>
      <c r="ES57" s="125">
        <v>2693</v>
      </c>
      <c r="ET57" s="125">
        <v>2718</v>
      </c>
      <c r="EU57" s="125">
        <v>2698</v>
      </c>
      <c r="EV57" s="125">
        <v>2689</v>
      </c>
      <c r="EW57" s="125">
        <v>2736</v>
      </c>
      <c r="EX57" s="125">
        <v>3233</v>
      </c>
      <c r="EY57" s="125">
        <v>3193</v>
      </c>
      <c r="EZ57" s="125">
        <v>2674</v>
      </c>
      <c r="FA57" s="125">
        <v>2728</v>
      </c>
      <c r="FB57" s="125">
        <v>2728</v>
      </c>
      <c r="FC57" s="125">
        <v>2693</v>
      </c>
      <c r="FD57" s="125">
        <v>2693</v>
      </c>
      <c r="FE57" s="125">
        <v>2693</v>
      </c>
      <c r="FF57" s="125">
        <v>2653</v>
      </c>
      <c r="FG57" s="125">
        <v>2681</v>
      </c>
      <c r="FH57" s="125">
        <v>2708</v>
      </c>
      <c r="FI57" s="125">
        <v>2710</v>
      </c>
      <c r="FJ57" s="125">
        <v>2730</v>
      </c>
      <c r="FK57" s="125">
        <v>2747</v>
      </c>
      <c r="FL57" s="125">
        <v>2759</v>
      </c>
      <c r="FM57" s="125">
        <v>2735</v>
      </c>
      <c r="FN57" s="125">
        <v>2716</v>
      </c>
      <c r="FO57" s="125">
        <v>2686</v>
      </c>
      <c r="FP57" s="125">
        <v>2656</v>
      </c>
      <c r="FQ57" s="125">
        <v>2656</v>
      </c>
      <c r="FR57" s="125">
        <v>2644</v>
      </c>
      <c r="FS57" s="125">
        <v>2644</v>
      </c>
      <c r="FT57" s="125">
        <v>2650</v>
      </c>
      <c r="FU57" s="125">
        <v>2655</v>
      </c>
      <c r="FV57" s="125">
        <v>2654</v>
      </c>
      <c r="FW57" s="125">
        <v>2692</v>
      </c>
      <c r="FX57" s="125">
        <v>2684</v>
      </c>
      <c r="FY57" s="125">
        <v>2652</v>
      </c>
      <c r="FZ57" s="125">
        <v>2662</v>
      </c>
      <c r="GA57" s="125">
        <v>2668</v>
      </c>
      <c r="GB57" s="125">
        <v>2644</v>
      </c>
      <c r="GC57" s="125">
        <v>2644</v>
      </c>
      <c r="GD57" s="125">
        <v>2651</v>
      </c>
      <c r="GE57" s="125">
        <v>2661</v>
      </c>
      <c r="GF57" s="125">
        <v>2651</v>
      </c>
      <c r="GG57" s="125">
        <v>2688</v>
      </c>
      <c r="GH57" s="125">
        <v>2564</v>
      </c>
      <c r="GI57" s="125">
        <v>2506</v>
      </c>
      <c r="GJ57" s="125">
        <v>2439</v>
      </c>
      <c r="GK57" s="125">
        <v>2433</v>
      </c>
      <c r="GL57" s="125">
        <v>2415</v>
      </c>
      <c r="GM57" s="125">
        <v>2425</v>
      </c>
      <c r="GN57" s="125">
        <v>2435</v>
      </c>
      <c r="GO57" s="125">
        <v>2533</v>
      </c>
      <c r="GP57" s="125">
        <v>2438</v>
      </c>
      <c r="GQ57" s="125">
        <v>2714</v>
      </c>
      <c r="GR57" s="125">
        <v>2476</v>
      </c>
      <c r="GS57" s="125">
        <v>2480</v>
      </c>
      <c r="GT57" s="125">
        <f>+'[1]Jul14'!$D24</f>
        <v>2489</v>
      </c>
      <c r="GU57" s="125">
        <f>+'[1]Aug14'!$D24</f>
        <v>2484</v>
      </c>
      <c r="GV57" s="125">
        <f>+'[1]Sep14'!$D24</f>
        <v>2512</v>
      </c>
      <c r="GW57" s="125">
        <f>+'[1]Oct14'!$D24</f>
        <v>2509</v>
      </c>
      <c r="GX57" s="125">
        <f>+'[1]Nov14'!$D24</f>
        <v>2493</v>
      </c>
      <c r="GY57" s="125">
        <f>+'[1]Dec14'!$D24</f>
        <v>2478</v>
      </c>
      <c r="GZ57" s="125">
        <f>+'[1]Jan15'!$D24</f>
        <v>2478</v>
      </c>
      <c r="HA57" s="125">
        <f>+'[1]Feb15'!$D24</f>
        <v>2478</v>
      </c>
      <c r="HB57" s="125">
        <f>+'[1]Mar15'!$D24</f>
        <v>2493</v>
      </c>
      <c r="HC57" s="125">
        <f>+'[1]Apr15'!$D24</f>
        <v>2503</v>
      </c>
      <c r="HD57" s="125">
        <f>+'[1]May15'!$D24</f>
        <v>2500</v>
      </c>
      <c r="HE57" s="125">
        <f>+'[1]Jun15'!$D24</f>
        <v>2505</v>
      </c>
      <c r="HF57" s="125">
        <f>+'[2]Jul15'!$D24</f>
        <v>2454</v>
      </c>
      <c r="HG57" s="125">
        <f>+'[2]Aug15'!$D24</f>
        <v>2732</v>
      </c>
      <c r="HH57" s="125">
        <f>+'[2]Sep15'!$D24</f>
        <v>2454</v>
      </c>
      <c r="HI57" s="125">
        <f>+'[2]Oct15'!$D24</f>
        <v>2491</v>
      </c>
      <c r="HJ57" s="125">
        <f>+'[2]Nov15'!$D24</f>
        <v>3344</v>
      </c>
      <c r="HK57" s="125">
        <f>+'[2]Dec15'!$D24</f>
        <v>2766</v>
      </c>
      <c r="HL57" s="125">
        <f>+'[2]Jan16'!$D24</f>
        <v>3180</v>
      </c>
      <c r="HM57" s="125">
        <f>+'[2]Feb16'!$D24</f>
        <v>2478</v>
      </c>
      <c r="HN57" s="125">
        <f>+'[2]Mar16'!$D24</f>
        <v>2609.5</v>
      </c>
      <c r="HO57" s="125">
        <f>+'[2]Apr16'!$D24</f>
        <v>2375</v>
      </c>
      <c r="HP57" s="125">
        <f>+'[2]May16'!$D24</f>
        <v>2396</v>
      </c>
      <c r="HQ57" s="125">
        <f>+'[2]Jun16'!$D24</f>
        <v>2392</v>
      </c>
      <c r="HR57" s="125">
        <f>+'[3]Jul16'!$D24</f>
        <v>2366</v>
      </c>
      <c r="HS57" s="125">
        <f>+'[3]Aug16'!$D24</f>
        <v>2320</v>
      </c>
      <c r="HT57" s="125">
        <f>+'[3]Sep16'!$D24</f>
        <v>2323</v>
      </c>
      <c r="HU57" s="125">
        <f>+'[3]Oct16'!$D24</f>
        <v>2340</v>
      </c>
      <c r="HV57" s="125">
        <f>+'[3]Nov16'!$D24</f>
        <v>2348</v>
      </c>
      <c r="HW57" s="125">
        <f>+'[3]Dec16'!$D24</f>
        <v>2348</v>
      </c>
      <c r="HX57" s="125">
        <f>+'[3]Jan17'!$D24</f>
        <v>2343</v>
      </c>
      <c r="HY57" s="125">
        <f>+'[3]Feb17'!$D24</f>
        <v>2338</v>
      </c>
      <c r="HZ57" s="125">
        <f>+'[3]Mar17'!$D24</f>
        <v>2331</v>
      </c>
      <c r="IA57" s="125">
        <f>+'[3]Apr17'!$D24</f>
        <v>2327</v>
      </c>
      <c r="IB57" s="125">
        <f>+'[3]May17'!$D24</f>
        <v>2310</v>
      </c>
      <c r="IC57" s="125">
        <f>+'[3]Jun17'!$D24</f>
        <v>2310</v>
      </c>
      <c r="ID57" s="125"/>
      <c r="IE57" s="125"/>
      <c r="IF57" s="125"/>
      <c r="IG57" s="125"/>
      <c r="IH57" s="125"/>
      <c r="II57" s="125"/>
      <c r="IJ57" s="125"/>
      <c r="IK57" s="125"/>
      <c r="IL57" s="125"/>
      <c r="IM57" s="125"/>
      <c r="IN57" s="125"/>
      <c r="IO57" s="125"/>
    </row>
    <row r="58" spans="1:249" ht="12.75">
      <c r="A58" s="23"/>
      <c r="B58" s="21" t="s">
        <v>31</v>
      </c>
      <c r="C58" s="124">
        <v>3018</v>
      </c>
      <c r="D58" s="125">
        <v>3124</v>
      </c>
      <c r="E58" s="125"/>
      <c r="F58" s="125"/>
      <c r="G58" s="125"/>
      <c r="H58" s="125"/>
      <c r="I58" s="125">
        <v>3259</v>
      </c>
      <c r="J58" s="125">
        <v>3269</v>
      </c>
      <c r="K58" s="125"/>
      <c r="L58" s="125">
        <v>3310</v>
      </c>
      <c r="M58" s="125">
        <v>3341</v>
      </c>
      <c r="N58" s="125"/>
      <c r="O58" s="125">
        <v>3370</v>
      </c>
      <c r="P58" s="125">
        <v>3380</v>
      </c>
      <c r="Q58" s="125"/>
      <c r="R58" s="125"/>
      <c r="S58" s="125"/>
      <c r="T58" s="125"/>
      <c r="U58" s="124">
        <v>3854</v>
      </c>
      <c r="V58" s="125">
        <v>3881</v>
      </c>
      <c r="W58" s="125">
        <v>3770</v>
      </c>
      <c r="X58" s="125">
        <v>3842</v>
      </c>
      <c r="Y58" s="125">
        <v>3827</v>
      </c>
      <c r="Z58" s="125">
        <v>3558</v>
      </c>
      <c r="AA58" s="125">
        <v>3578</v>
      </c>
      <c r="AB58" s="125">
        <v>3648</v>
      </c>
      <c r="AC58" s="125">
        <v>3702</v>
      </c>
      <c r="AD58" s="125">
        <v>3717</v>
      </c>
      <c r="AE58" s="125">
        <v>3515</v>
      </c>
      <c r="AF58" s="125">
        <v>3738</v>
      </c>
      <c r="AG58" s="125">
        <v>3742</v>
      </c>
      <c r="AH58" s="125">
        <v>3728</v>
      </c>
      <c r="AI58" s="125">
        <v>3731</v>
      </c>
      <c r="AJ58" s="125">
        <v>3758</v>
      </c>
      <c r="AK58" s="125">
        <v>3744</v>
      </c>
      <c r="AL58" s="125">
        <v>3742</v>
      </c>
      <c r="AM58" s="125">
        <v>3742</v>
      </c>
      <c r="AN58" s="125">
        <v>3742</v>
      </c>
      <c r="AO58" s="125">
        <v>3742</v>
      </c>
      <c r="AP58" s="125">
        <v>3738</v>
      </c>
      <c r="AQ58" s="125">
        <v>3758</v>
      </c>
      <c r="AR58" s="125">
        <v>3779</v>
      </c>
      <c r="AS58" s="125">
        <v>3738</v>
      </c>
      <c r="AT58" s="125">
        <v>1579</v>
      </c>
      <c r="AU58" s="125">
        <v>3738</v>
      </c>
      <c r="AV58" s="125">
        <v>3629</v>
      </c>
      <c r="AW58" s="125">
        <v>3628</v>
      </c>
      <c r="AX58" s="125">
        <v>3734</v>
      </c>
      <c r="AY58" s="125">
        <v>3683</v>
      </c>
      <c r="AZ58" s="125">
        <v>3616</v>
      </c>
      <c r="BA58" s="125">
        <v>3683</v>
      </c>
      <c r="BB58" s="125">
        <v>3607</v>
      </c>
      <c r="BC58" s="125">
        <v>3808</v>
      </c>
      <c r="BD58" s="125">
        <v>3734</v>
      </c>
      <c r="BE58" s="125">
        <v>3717</v>
      </c>
      <c r="BF58" s="125">
        <v>3617</v>
      </c>
      <c r="BG58" s="125">
        <v>3831</v>
      </c>
      <c r="BH58" s="125">
        <v>3895</v>
      </c>
      <c r="BI58" s="125">
        <v>3898</v>
      </c>
      <c r="BJ58" s="125">
        <v>3942</v>
      </c>
      <c r="BK58" s="125">
        <v>3977</v>
      </c>
      <c r="BL58" s="125">
        <v>4034</v>
      </c>
      <c r="BM58" s="125">
        <v>4049</v>
      </c>
      <c r="BN58" s="125">
        <v>4093</v>
      </c>
      <c r="BO58" s="125">
        <v>4143</v>
      </c>
      <c r="BP58" s="125">
        <v>4089</v>
      </c>
      <c r="BQ58" s="125">
        <v>4083</v>
      </c>
      <c r="BR58" s="125">
        <v>4170</v>
      </c>
      <c r="BS58" s="125">
        <v>4247</v>
      </c>
      <c r="BT58" s="125">
        <v>4240</v>
      </c>
      <c r="BU58" s="125">
        <v>4284</v>
      </c>
      <c r="BV58" s="125">
        <v>4316</v>
      </c>
      <c r="BW58" s="125">
        <v>4330</v>
      </c>
      <c r="BX58" s="125">
        <v>4380</v>
      </c>
      <c r="BY58" s="125">
        <v>4371</v>
      </c>
      <c r="BZ58" s="125">
        <v>4351</v>
      </c>
      <c r="CA58" s="125">
        <v>4376</v>
      </c>
      <c r="CB58" s="125">
        <v>4315</v>
      </c>
      <c r="CC58" s="125">
        <v>4315</v>
      </c>
      <c r="CD58" s="125">
        <v>4142</v>
      </c>
      <c r="CE58" s="125">
        <v>4178</v>
      </c>
      <c r="CF58" s="125">
        <v>4243</v>
      </c>
      <c r="CG58" s="125">
        <v>4370</v>
      </c>
      <c r="CH58" s="125">
        <v>4408</v>
      </c>
      <c r="CI58" s="125">
        <v>4440</v>
      </c>
      <c r="CJ58" s="125">
        <v>4250</v>
      </c>
      <c r="CK58" s="125">
        <v>4430</v>
      </c>
      <c r="CL58" s="125">
        <v>4450</v>
      </c>
      <c r="CM58" s="125">
        <v>4460</v>
      </c>
      <c r="CN58" s="125">
        <v>4460</v>
      </c>
      <c r="CO58" s="125">
        <v>4292</v>
      </c>
      <c r="CP58" s="125">
        <v>4298</v>
      </c>
      <c r="CQ58" s="125">
        <v>4327</v>
      </c>
      <c r="CR58" s="125">
        <v>4290</v>
      </c>
      <c r="CS58" s="125">
        <v>4428</v>
      </c>
      <c r="CT58" s="125">
        <v>4428</v>
      </c>
      <c r="CU58" s="125">
        <v>4472</v>
      </c>
      <c r="CV58" s="125">
        <v>4520</v>
      </c>
      <c r="CW58" s="125">
        <v>4492</v>
      </c>
      <c r="CX58" s="125">
        <v>4520</v>
      </c>
      <c r="CY58" s="125">
        <v>4520</v>
      </c>
      <c r="CZ58" s="125">
        <v>4556</v>
      </c>
      <c r="DA58" s="125">
        <v>4582</v>
      </c>
      <c r="DB58" s="125">
        <v>4575</v>
      </c>
      <c r="DC58" s="125">
        <v>4659</v>
      </c>
      <c r="DD58" s="125">
        <v>4637</v>
      </c>
      <c r="DE58" s="125">
        <v>4689</v>
      </c>
      <c r="DF58" s="125">
        <v>4681</v>
      </c>
      <c r="DG58" s="125">
        <v>4706</v>
      </c>
      <c r="DH58" s="125">
        <v>4722</v>
      </c>
      <c r="DI58" s="125">
        <v>4744</v>
      </c>
      <c r="DJ58" s="125">
        <v>4762</v>
      </c>
      <c r="DK58" s="125">
        <v>4782.666666666667</v>
      </c>
      <c r="DL58" s="125">
        <v>4762.88888888889</v>
      </c>
      <c r="DM58" s="125">
        <v>4852</v>
      </c>
      <c r="DN58" s="125">
        <v>4891</v>
      </c>
      <c r="DO58" s="125">
        <v>4411</v>
      </c>
      <c r="DP58" s="125">
        <v>4931</v>
      </c>
      <c r="DQ58" s="125">
        <v>4931</v>
      </c>
      <c r="DR58" s="125">
        <v>4979</v>
      </c>
      <c r="DS58" s="125">
        <v>4985</v>
      </c>
      <c r="DT58" s="125">
        <v>5005</v>
      </c>
      <c r="DU58" s="125">
        <v>5009</v>
      </c>
      <c r="DV58" s="125">
        <v>5043</v>
      </c>
      <c r="DW58" s="125">
        <v>5090</v>
      </c>
      <c r="DX58" s="125">
        <v>5016</v>
      </c>
      <c r="DY58" s="125">
        <v>4842</v>
      </c>
      <c r="DZ58" s="125">
        <v>4803</v>
      </c>
      <c r="EA58" s="125">
        <v>4760</v>
      </c>
      <c r="EB58" s="125">
        <v>4888</v>
      </c>
      <c r="EC58" s="125">
        <v>3567</v>
      </c>
      <c r="ED58" s="125">
        <v>4893</v>
      </c>
      <c r="EE58" s="125">
        <v>4893</v>
      </c>
      <c r="EF58" s="125">
        <v>4896</v>
      </c>
      <c r="EG58" s="125">
        <v>4896</v>
      </c>
      <c r="EH58" s="125">
        <v>4896</v>
      </c>
      <c r="EI58" s="125">
        <v>4914</v>
      </c>
      <c r="EJ58" s="125">
        <v>4952</v>
      </c>
      <c r="EK58" s="125">
        <v>4958</v>
      </c>
      <c r="EL58" s="125">
        <v>4928</v>
      </c>
      <c r="EM58" s="125">
        <v>4837</v>
      </c>
      <c r="EN58" s="125">
        <v>4874</v>
      </c>
      <c r="EO58" s="125">
        <v>4860</v>
      </c>
      <c r="EP58" s="125">
        <v>4860</v>
      </c>
      <c r="EQ58" s="125">
        <v>4822</v>
      </c>
      <c r="ER58" s="125">
        <v>4822</v>
      </c>
      <c r="ES58" s="125">
        <v>4824</v>
      </c>
      <c r="ET58" s="125">
        <v>4824</v>
      </c>
      <c r="EU58" s="125">
        <v>4819</v>
      </c>
      <c r="EV58" s="125">
        <v>4804</v>
      </c>
      <c r="EW58" s="125">
        <v>4818</v>
      </c>
      <c r="EX58" s="125">
        <v>4399</v>
      </c>
      <c r="EY58" s="125">
        <v>4403</v>
      </c>
      <c r="EZ58" s="125">
        <v>4594</v>
      </c>
      <c r="FA58" s="125">
        <v>4773</v>
      </c>
      <c r="FB58" s="125">
        <v>4977</v>
      </c>
      <c r="FC58" s="125">
        <v>4730</v>
      </c>
      <c r="FD58" s="125">
        <v>4736</v>
      </c>
      <c r="FE58" s="125">
        <v>4749</v>
      </c>
      <c r="FF58" s="125">
        <v>4739</v>
      </c>
      <c r="FG58" s="125">
        <v>4720</v>
      </c>
      <c r="FH58" s="125">
        <v>4735</v>
      </c>
      <c r="FI58" s="125">
        <v>4704</v>
      </c>
      <c r="FJ58" s="125">
        <v>4707</v>
      </c>
      <c r="FK58" s="125">
        <v>4707</v>
      </c>
      <c r="FL58" s="125">
        <v>4751</v>
      </c>
      <c r="FM58" s="125">
        <v>4751</v>
      </c>
      <c r="FN58" s="125">
        <v>4761</v>
      </c>
      <c r="FO58" s="125">
        <v>4744</v>
      </c>
      <c r="FP58" s="125">
        <v>4657</v>
      </c>
      <c r="FQ58" s="125">
        <v>4623</v>
      </c>
      <c r="FR58" s="125">
        <v>4679</v>
      </c>
      <c r="FS58" s="125">
        <v>4633</v>
      </c>
      <c r="FT58" s="125">
        <v>4604</v>
      </c>
      <c r="FU58" s="125">
        <v>4549</v>
      </c>
      <c r="FV58" s="125">
        <v>4617</v>
      </c>
      <c r="FW58" s="125">
        <v>4557</v>
      </c>
      <c r="FX58" s="125">
        <v>4486</v>
      </c>
      <c r="FY58" s="125">
        <v>4525</v>
      </c>
      <c r="FZ58" s="125">
        <v>4602</v>
      </c>
      <c r="GA58" s="125">
        <v>4481</v>
      </c>
      <c r="GB58" s="125">
        <v>4458</v>
      </c>
      <c r="GC58" s="125">
        <v>4443</v>
      </c>
      <c r="GD58" s="125">
        <v>4449</v>
      </c>
      <c r="GE58" s="125">
        <v>4500</v>
      </c>
      <c r="GF58" s="125">
        <v>4518</v>
      </c>
      <c r="GG58" s="125">
        <v>4518</v>
      </c>
      <c r="GH58" s="125">
        <v>4293</v>
      </c>
      <c r="GI58" s="125">
        <v>4293</v>
      </c>
      <c r="GJ58" s="125">
        <v>4308</v>
      </c>
      <c r="GK58" s="125">
        <v>4348</v>
      </c>
      <c r="GL58" s="125">
        <v>4331</v>
      </c>
      <c r="GM58" s="125">
        <v>4326</v>
      </c>
      <c r="GN58" s="125">
        <v>4329</v>
      </c>
      <c r="GO58" s="125">
        <v>2967</v>
      </c>
      <c r="GP58" s="125">
        <v>4361</v>
      </c>
      <c r="GQ58" s="125">
        <v>2841</v>
      </c>
      <c r="GR58" s="125">
        <v>4366</v>
      </c>
      <c r="GS58" s="125">
        <v>4411</v>
      </c>
      <c r="GT58" s="125">
        <f>+'[1]Jul14'!$D25</f>
        <v>4435</v>
      </c>
      <c r="GU58" s="125">
        <f>+'[1]Aug14'!$D25</f>
        <v>4455</v>
      </c>
      <c r="GV58" s="125">
        <f>+'[1]Sep14'!$D25</f>
        <v>4401</v>
      </c>
      <c r="GW58" s="125">
        <f>+'[1]Oct14'!$D25</f>
        <v>4437</v>
      </c>
      <c r="GX58" s="125">
        <f>+'[1]Nov14'!$D25</f>
        <v>4452</v>
      </c>
      <c r="GY58" s="125">
        <f>+'[1]Dec14'!$D25</f>
        <v>4452</v>
      </c>
      <c r="GZ58" s="125">
        <f>+'[1]Jan15'!$D25</f>
        <v>4459</v>
      </c>
      <c r="HA58" s="125">
        <f>+'[1]Feb15'!$D25</f>
        <v>4499</v>
      </c>
      <c r="HB58" s="125">
        <f>+'[1]Mar15'!$D25</f>
        <v>4519</v>
      </c>
      <c r="HC58" s="125">
        <f>+'[1]Apr15'!$D25</f>
        <v>4548</v>
      </c>
      <c r="HD58" s="125">
        <f>+'[1]May15'!$D25</f>
        <v>4575</v>
      </c>
      <c r="HE58" s="125">
        <f>+'[1]Jun15'!$D25</f>
        <v>4859</v>
      </c>
      <c r="HF58" s="125">
        <f>+'[2]Jul15'!$D25</f>
        <v>4523</v>
      </c>
      <c r="HG58" s="125">
        <f>+'[2]Aug15'!$D25</f>
        <v>4358</v>
      </c>
      <c r="HH58" s="125">
        <f>+'[2]Sep15'!$D25</f>
        <v>4523</v>
      </c>
      <c r="HI58" s="125">
        <f>+'[2]Oct15'!$D25</f>
        <v>4167</v>
      </c>
      <c r="HJ58" s="125">
        <f>+'[2]Nov15'!$D25</f>
        <v>3847</v>
      </c>
      <c r="HK58" s="125">
        <f>+'[2]Dec15'!$D25</f>
        <v>4183</v>
      </c>
      <c r="HL58" s="125">
        <f>+'[2]Jan16'!$D25</f>
        <v>4046</v>
      </c>
      <c r="HM58" s="125">
        <f>+'[2]Feb16'!$D25</f>
        <v>4052</v>
      </c>
      <c r="HN58" s="125">
        <f>+'[2]Mar16'!$D25</f>
        <v>4221</v>
      </c>
      <c r="HO58" s="125">
        <f>+'[2]Apr16'!$D25</f>
        <v>4470</v>
      </c>
      <c r="HP58" s="125">
        <f>+'[2]May16'!$D25</f>
        <v>4561</v>
      </c>
      <c r="HQ58" s="125">
        <f>+'[2]Jun16'!$D25</f>
        <v>4548</v>
      </c>
      <c r="HR58" s="125">
        <f>+'[3]Jul16'!$D25</f>
        <v>4518</v>
      </c>
      <c r="HS58" s="125">
        <f>+'[3]Aug16'!$D25</f>
        <v>4296</v>
      </c>
      <c r="HT58" s="125">
        <f>+'[3]Sep16'!$D25</f>
        <v>4337</v>
      </c>
      <c r="HU58" s="125">
        <f>+'[3]Oct16'!$D25</f>
        <v>4512</v>
      </c>
      <c r="HV58" s="125">
        <f>+'[3]Nov16'!$D25</f>
        <v>4516</v>
      </c>
      <c r="HW58" s="125">
        <f>+'[3]Dec16'!$D25</f>
        <v>4516</v>
      </c>
      <c r="HX58" s="125">
        <f>+'[3]Jan17'!$D25</f>
        <v>4530</v>
      </c>
      <c r="HY58" s="125">
        <f>+'[3]Feb17'!$D25</f>
        <v>4543</v>
      </c>
      <c r="HZ58" s="125">
        <f>+'[3]Mar17'!$D25</f>
        <v>4564</v>
      </c>
      <c r="IA58" s="125">
        <f>+'[3]Apr17'!$D25</f>
        <v>4625</v>
      </c>
      <c r="IB58" s="125">
        <f>+'[3]May17'!$D25</f>
        <v>4625</v>
      </c>
      <c r="IC58" s="125">
        <f>+'[3]Jun17'!$D25</f>
        <v>4648</v>
      </c>
      <c r="ID58" s="125"/>
      <c r="IE58" s="125"/>
      <c r="IF58" s="125"/>
      <c r="IG58" s="125"/>
      <c r="IH58" s="125"/>
      <c r="II58" s="125"/>
      <c r="IJ58" s="125"/>
      <c r="IK58" s="125"/>
      <c r="IL58" s="125"/>
      <c r="IM58" s="125"/>
      <c r="IN58" s="125"/>
      <c r="IO58" s="125"/>
    </row>
    <row r="59" spans="1:249" ht="12.75">
      <c r="A59" s="24"/>
      <c r="B59" s="21" t="s">
        <v>32</v>
      </c>
      <c r="C59" s="124">
        <v>1085</v>
      </c>
      <c r="D59" s="125">
        <v>1231</v>
      </c>
      <c r="E59" s="125"/>
      <c r="F59" s="125"/>
      <c r="G59" s="125"/>
      <c r="H59" s="125"/>
      <c r="I59" s="125">
        <v>1265</v>
      </c>
      <c r="J59" s="125">
        <v>1290</v>
      </c>
      <c r="K59" s="125"/>
      <c r="L59" s="125">
        <v>1304</v>
      </c>
      <c r="M59" s="125">
        <v>1322</v>
      </c>
      <c r="N59" s="125"/>
      <c r="O59" s="125">
        <v>1330</v>
      </c>
      <c r="P59" s="125">
        <v>1341</v>
      </c>
      <c r="Q59" s="125"/>
      <c r="R59" s="125"/>
      <c r="S59" s="125"/>
      <c r="T59" s="125"/>
      <c r="U59" s="124">
        <v>1341</v>
      </c>
      <c r="V59" s="125">
        <v>1341</v>
      </c>
      <c r="W59" s="125">
        <v>1364</v>
      </c>
      <c r="X59" s="125">
        <v>1385</v>
      </c>
      <c r="Y59" s="125">
        <v>1363</v>
      </c>
      <c r="Z59" s="125">
        <v>1342</v>
      </c>
      <c r="AA59" s="125">
        <v>1346</v>
      </c>
      <c r="AB59" s="125">
        <v>1349</v>
      </c>
      <c r="AC59" s="125">
        <v>1353</v>
      </c>
      <c r="AD59" s="125">
        <v>1395</v>
      </c>
      <c r="AE59" s="125">
        <v>1355</v>
      </c>
      <c r="AF59" s="125">
        <v>1391</v>
      </c>
      <c r="AG59" s="125">
        <v>1421</v>
      </c>
      <c r="AH59" s="125">
        <v>1421</v>
      </c>
      <c r="AI59" s="125">
        <v>1459</v>
      </c>
      <c r="AJ59" s="125">
        <v>1460</v>
      </c>
      <c r="AK59" s="125">
        <v>1460</v>
      </c>
      <c r="AL59" s="125">
        <v>1434</v>
      </c>
      <c r="AM59" s="125">
        <v>1456</v>
      </c>
      <c r="AN59" s="125">
        <v>1453</v>
      </c>
      <c r="AO59" s="125">
        <v>1495</v>
      </c>
      <c r="AP59" s="125">
        <v>1518</v>
      </c>
      <c r="AQ59" s="125">
        <v>1559</v>
      </c>
      <c r="AR59" s="125">
        <v>1559</v>
      </c>
      <c r="AS59" s="125">
        <v>1579</v>
      </c>
      <c r="AT59" s="125">
        <v>3738</v>
      </c>
      <c r="AU59" s="125">
        <v>1579</v>
      </c>
      <c r="AV59" s="125">
        <v>1594</v>
      </c>
      <c r="AW59" s="125">
        <v>1624</v>
      </c>
      <c r="AX59" s="125">
        <v>1609</v>
      </c>
      <c r="AY59" s="125">
        <v>1609</v>
      </c>
      <c r="AZ59" s="125">
        <v>1604</v>
      </c>
      <c r="BA59" s="125">
        <v>1613</v>
      </c>
      <c r="BB59" s="125">
        <v>1662</v>
      </c>
      <c r="BC59" s="125">
        <v>1662</v>
      </c>
      <c r="BD59" s="125">
        <v>1662</v>
      </c>
      <c r="BE59" s="125">
        <v>1647</v>
      </c>
      <c r="BF59" s="125">
        <v>1662</v>
      </c>
      <c r="BG59" s="125">
        <v>1662</v>
      </c>
      <c r="BH59" s="125">
        <v>1708</v>
      </c>
      <c r="BI59" s="125">
        <v>1713</v>
      </c>
      <c r="BJ59" s="125">
        <v>1728</v>
      </c>
      <c r="BK59" s="125">
        <v>1728</v>
      </c>
      <c r="BL59" s="125">
        <v>1717</v>
      </c>
      <c r="BM59" s="125">
        <v>1691</v>
      </c>
      <c r="BN59" s="125">
        <v>1671</v>
      </c>
      <c r="BO59" s="125">
        <v>1651</v>
      </c>
      <c r="BP59" s="125">
        <v>1648</v>
      </c>
      <c r="BQ59" s="125">
        <v>1698</v>
      </c>
      <c r="BR59" s="125">
        <v>1708</v>
      </c>
      <c r="BS59" s="125">
        <v>1767</v>
      </c>
      <c r="BT59" s="125">
        <v>1726</v>
      </c>
      <c r="BU59" s="125">
        <v>1699</v>
      </c>
      <c r="BV59" s="125">
        <v>1699</v>
      </c>
      <c r="BW59" s="125">
        <v>1699</v>
      </c>
      <c r="BX59" s="125">
        <v>1674</v>
      </c>
      <c r="BY59" s="125">
        <v>1720</v>
      </c>
      <c r="BZ59" s="125">
        <v>1813</v>
      </c>
      <c r="CA59" s="125">
        <v>1815</v>
      </c>
      <c r="CB59" s="125">
        <v>1813</v>
      </c>
      <c r="CC59" s="125">
        <v>1812</v>
      </c>
      <c r="CD59" s="125">
        <v>1813</v>
      </c>
      <c r="CE59" s="125">
        <v>1788</v>
      </c>
      <c r="CF59" s="125">
        <v>1799</v>
      </c>
      <c r="CG59" s="125">
        <v>1769</v>
      </c>
      <c r="CH59" s="125">
        <v>1769</v>
      </c>
      <c r="CI59" s="125">
        <v>1769</v>
      </c>
      <c r="CJ59" s="125">
        <v>1711</v>
      </c>
      <c r="CK59" s="125">
        <v>1778</v>
      </c>
      <c r="CL59" s="125">
        <v>1770</v>
      </c>
      <c r="CM59" s="125">
        <v>1718</v>
      </c>
      <c r="CN59" s="125">
        <v>1730</v>
      </c>
      <c r="CO59" s="125">
        <v>1730</v>
      </c>
      <c r="CP59" s="125">
        <v>1728</v>
      </c>
      <c r="CQ59" s="125">
        <v>1754</v>
      </c>
      <c r="CR59" s="125">
        <v>1756</v>
      </c>
      <c r="CS59" s="125">
        <v>1756</v>
      </c>
      <c r="CT59" s="125">
        <v>1762</v>
      </c>
      <c r="CU59" s="125">
        <v>1778</v>
      </c>
      <c r="CV59" s="125">
        <v>1788</v>
      </c>
      <c r="CW59" s="125">
        <v>1761</v>
      </c>
      <c r="CX59" s="125">
        <v>1771</v>
      </c>
      <c r="CY59" s="125">
        <v>1771</v>
      </c>
      <c r="CZ59" s="125">
        <v>1771</v>
      </c>
      <c r="DA59" s="125">
        <v>1771</v>
      </c>
      <c r="DB59" s="125">
        <v>1771</v>
      </c>
      <c r="DC59" s="125">
        <v>1672</v>
      </c>
      <c r="DD59" s="125">
        <v>1723</v>
      </c>
      <c r="DE59" s="125">
        <v>1741</v>
      </c>
      <c r="DF59" s="125">
        <v>1781</v>
      </c>
      <c r="DG59" s="125">
        <v>1781</v>
      </c>
      <c r="DH59" s="125">
        <v>1731</v>
      </c>
      <c r="DI59" s="125">
        <v>1714.3333333333333</v>
      </c>
      <c r="DJ59" s="125">
        <v>1675.4444444444443</v>
      </c>
      <c r="DK59" s="125">
        <v>1651.3703703703702</v>
      </c>
      <c r="DL59" s="125">
        <v>1680.3827160493827</v>
      </c>
      <c r="DM59" s="125">
        <v>1852</v>
      </c>
      <c r="DN59" s="125">
        <v>1832</v>
      </c>
      <c r="DO59" s="125">
        <v>1885</v>
      </c>
      <c r="DP59" s="125">
        <v>1852</v>
      </c>
      <c r="DQ59" s="125">
        <v>1843</v>
      </c>
      <c r="DR59" s="125">
        <v>1855</v>
      </c>
      <c r="DS59" s="125">
        <v>1872</v>
      </c>
      <c r="DT59" s="125">
        <v>1872</v>
      </c>
      <c r="DU59" s="125">
        <v>1872</v>
      </c>
      <c r="DV59" s="125">
        <v>1858</v>
      </c>
      <c r="DW59" s="125">
        <v>1853</v>
      </c>
      <c r="DX59" s="125">
        <v>1850</v>
      </c>
      <c r="DY59" s="125">
        <v>1850</v>
      </c>
      <c r="DZ59" s="125">
        <v>1870</v>
      </c>
      <c r="EA59" s="125">
        <v>2065</v>
      </c>
      <c r="EB59" s="125">
        <v>1874</v>
      </c>
      <c r="EC59" s="125">
        <v>1720</v>
      </c>
      <c r="ED59" s="125">
        <v>1890</v>
      </c>
      <c r="EE59" s="125">
        <v>1886</v>
      </c>
      <c r="EF59" s="125">
        <v>1899</v>
      </c>
      <c r="EG59" s="125">
        <v>1917</v>
      </c>
      <c r="EH59" s="125">
        <v>1917</v>
      </c>
      <c r="EI59" s="125">
        <v>1917</v>
      </c>
      <c r="EJ59" s="125">
        <v>1926</v>
      </c>
      <c r="EK59" s="125">
        <v>1926</v>
      </c>
      <c r="EL59" s="125">
        <v>1926</v>
      </c>
      <c r="EM59" s="125">
        <v>1966</v>
      </c>
      <c r="EN59" s="125">
        <v>1969</v>
      </c>
      <c r="EO59" s="125">
        <v>1966</v>
      </c>
      <c r="EP59" s="125">
        <v>1966</v>
      </c>
      <c r="EQ59" s="125">
        <v>1966</v>
      </c>
      <c r="ER59" s="125">
        <v>1966</v>
      </c>
      <c r="ES59" s="125">
        <v>1966</v>
      </c>
      <c r="ET59" s="125">
        <v>1966</v>
      </c>
      <c r="EU59" s="125">
        <v>1966</v>
      </c>
      <c r="EV59" s="125">
        <v>1966</v>
      </c>
      <c r="EW59" s="125">
        <v>1966</v>
      </c>
      <c r="EX59" s="125">
        <v>2005</v>
      </c>
      <c r="EY59" s="125">
        <v>2000</v>
      </c>
      <c r="EZ59" s="125">
        <v>1992</v>
      </c>
      <c r="FA59" s="125">
        <v>1992</v>
      </c>
      <c r="FB59" s="125">
        <v>1992</v>
      </c>
      <c r="FC59" s="125">
        <v>1992</v>
      </c>
      <c r="FD59" s="125">
        <v>2007</v>
      </c>
      <c r="FE59" s="125">
        <v>1978</v>
      </c>
      <c r="FF59" s="125">
        <v>1990</v>
      </c>
      <c r="FG59" s="125">
        <v>1993</v>
      </c>
      <c r="FH59" s="125">
        <v>2011</v>
      </c>
      <c r="FI59" s="125">
        <v>1994</v>
      </c>
      <c r="FJ59" s="125">
        <v>1998</v>
      </c>
      <c r="FK59" s="125">
        <v>1998</v>
      </c>
      <c r="FL59" s="125">
        <v>1998</v>
      </c>
      <c r="FM59" s="125">
        <v>1996</v>
      </c>
      <c r="FN59" s="125">
        <v>2003</v>
      </c>
      <c r="FO59" s="125">
        <v>2003</v>
      </c>
      <c r="FP59" s="125">
        <v>2003</v>
      </c>
      <c r="FQ59" s="125">
        <v>2043</v>
      </c>
      <c r="FR59" s="125">
        <v>2053</v>
      </c>
      <c r="FS59" s="125">
        <v>2023</v>
      </c>
      <c r="FT59" s="125">
        <v>2023</v>
      </c>
      <c r="FU59" s="125">
        <v>2032</v>
      </c>
      <c r="FV59" s="125">
        <v>2066</v>
      </c>
      <c r="FW59" s="125">
        <v>2004</v>
      </c>
      <c r="FX59" s="125">
        <v>2011</v>
      </c>
      <c r="FY59" s="125">
        <v>2015</v>
      </c>
      <c r="FZ59" s="125">
        <v>2019</v>
      </c>
      <c r="GA59" s="125">
        <v>1999</v>
      </c>
      <c r="GB59" s="125">
        <v>1999</v>
      </c>
      <c r="GC59" s="125">
        <v>1999</v>
      </c>
      <c r="GD59" s="125">
        <v>1980</v>
      </c>
      <c r="GE59" s="125">
        <v>1982</v>
      </c>
      <c r="GF59" s="125">
        <v>1970</v>
      </c>
      <c r="GG59" s="125">
        <v>1968</v>
      </c>
      <c r="GH59" s="125">
        <v>1870</v>
      </c>
      <c r="GI59" s="125">
        <v>1797</v>
      </c>
      <c r="GJ59" s="125">
        <v>1806</v>
      </c>
      <c r="GK59" s="125">
        <v>1806</v>
      </c>
      <c r="GL59" s="125">
        <v>1790</v>
      </c>
      <c r="GM59" s="125">
        <v>1765</v>
      </c>
      <c r="GN59" s="125">
        <v>1765</v>
      </c>
      <c r="GO59" s="125">
        <v>3556</v>
      </c>
      <c r="GP59" s="125">
        <v>1714</v>
      </c>
      <c r="GQ59" s="125">
        <v>2497</v>
      </c>
      <c r="GR59" s="125">
        <v>1722</v>
      </c>
      <c r="GS59" s="125">
        <v>1727</v>
      </c>
      <c r="GT59" s="125">
        <f>+'[1]Jul14'!$D26</f>
        <v>1743</v>
      </c>
      <c r="GU59" s="125">
        <f>+'[1]Aug14'!$D26</f>
        <v>1744</v>
      </c>
      <c r="GV59" s="125">
        <f>+'[1]Sep14'!$D26</f>
        <v>1803</v>
      </c>
      <c r="GW59" s="125">
        <f>+'[1]Oct14'!$D26</f>
        <v>1789</v>
      </c>
      <c r="GX59" s="125">
        <f>+'[1]Nov14'!$D26</f>
        <v>1789</v>
      </c>
      <c r="GY59" s="125">
        <f>+'[1]Dec14'!$D26</f>
        <v>1789</v>
      </c>
      <c r="GZ59" s="125">
        <f>+'[1]Jan15'!$D26</f>
        <v>1764</v>
      </c>
      <c r="HA59" s="125">
        <f>+'[1]Feb15'!$D26</f>
        <v>1764</v>
      </c>
      <c r="HB59" s="125">
        <f>+'[1]Mar15'!$D26</f>
        <v>1764</v>
      </c>
      <c r="HC59" s="125">
        <f>+'[1]Apr15'!$D26</f>
        <v>1764</v>
      </c>
      <c r="HD59" s="125">
        <f>+'[1]May15'!$D26</f>
        <v>1764</v>
      </c>
      <c r="HE59" s="125">
        <f>+'[1]Jun15'!$D26</f>
        <v>1783</v>
      </c>
      <c r="HF59" s="125">
        <f>+'[2]Jul15'!$D26</f>
        <v>1805</v>
      </c>
      <c r="HG59" s="125">
        <f>+'[2]Aug15'!$D26</f>
        <v>2190</v>
      </c>
      <c r="HH59" s="125">
        <f>+'[2]Sep15'!$D26</f>
        <v>1805</v>
      </c>
      <c r="HI59" s="125">
        <f>+'[2]Oct15'!$D26</f>
        <v>2174</v>
      </c>
      <c r="HJ59" s="125">
        <f>+'[2]Nov15'!$D26</f>
        <v>2050</v>
      </c>
      <c r="HK59" s="125">
        <f>+'[2]Dec15'!$D26</f>
        <v>2278</v>
      </c>
      <c r="HL59" s="125">
        <f>+'[2]Jan16'!$D26</f>
        <v>2108</v>
      </c>
      <c r="HM59" s="125">
        <f>+'[2]Feb16'!$D26</f>
        <v>2365</v>
      </c>
      <c r="HN59" s="125">
        <f>+'[2]Mar16'!$D26</f>
        <v>2157.5</v>
      </c>
      <c r="HO59" s="125">
        <f>+'[2]Apr16'!$D26</f>
        <v>1897</v>
      </c>
      <c r="HP59" s="125">
        <f>+'[2]May16'!$D26</f>
        <v>1871</v>
      </c>
      <c r="HQ59" s="125">
        <f>+'[2]Jun16'!$D26</f>
        <v>1871</v>
      </c>
      <c r="HR59" s="125">
        <f>+'[3]Jul16'!$D26</f>
        <v>1799</v>
      </c>
      <c r="HS59" s="125">
        <f>+'[3]Aug16'!$D26</f>
        <v>1757</v>
      </c>
      <c r="HT59" s="125">
        <f>+'[3]Sep16'!$D26</f>
        <v>1757</v>
      </c>
      <c r="HU59" s="125">
        <f>+'[3]Oct16'!$D26</f>
        <v>1799</v>
      </c>
      <c r="HV59" s="125">
        <f>+'[3]Nov16'!$D26</f>
        <v>1821</v>
      </c>
      <c r="HW59" s="125">
        <f>+'[3]Dec16'!$D26</f>
        <v>1821</v>
      </c>
      <c r="HX59" s="125">
        <f>+'[3]Jan17'!$D26</f>
        <v>1858</v>
      </c>
      <c r="HY59" s="125">
        <f>+'[3]Feb17'!$D26</f>
        <v>1894</v>
      </c>
      <c r="HZ59" s="125">
        <f>+'[3]Mar17'!$D26</f>
        <v>1877</v>
      </c>
      <c r="IA59" s="125">
        <f>+'[3]Apr17'!$D26</f>
        <v>1877</v>
      </c>
      <c r="IB59" s="125">
        <f>+'[3]May17'!$D26</f>
        <v>1917</v>
      </c>
      <c r="IC59" s="125">
        <f>+'[3]Jun17'!$D26</f>
        <v>1898</v>
      </c>
      <c r="ID59" s="125"/>
      <c r="IE59" s="125"/>
      <c r="IF59" s="125"/>
      <c r="IG59" s="125"/>
      <c r="IH59" s="125"/>
      <c r="II59" s="125"/>
      <c r="IJ59" s="125"/>
      <c r="IK59" s="125"/>
      <c r="IL59" s="125"/>
      <c r="IM59" s="125"/>
      <c r="IN59" s="125"/>
      <c r="IO59" s="125"/>
    </row>
    <row r="60" spans="1:249" ht="12.75">
      <c r="A60" s="22">
        <v>11</v>
      </c>
      <c r="B60" s="21" t="s">
        <v>36</v>
      </c>
      <c r="C60" s="124">
        <v>934</v>
      </c>
      <c r="D60" s="125">
        <v>1009</v>
      </c>
      <c r="E60" s="125"/>
      <c r="F60" s="125"/>
      <c r="G60" s="125"/>
      <c r="H60" s="125"/>
      <c r="I60" s="125">
        <v>3896</v>
      </c>
      <c r="J60" s="125">
        <v>1054</v>
      </c>
      <c r="K60" s="125"/>
      <c r="L60" s="125">
        <v>1048</v>
      </c>
      <c r="M60" s="125">
        <v>1068</v>
      </c>
      <c r="N60" s="125"/>
      <c r="O60" s="125">
        <v>1075</v>
      </c>
      <c r="P60" s="125">
        <v>1050</v>
      </c>
      <c r="Q60" s="125"/>
      <c r="R60" s="125"/>
      <c r="S60" s="125"/>
      <c r="T60" s="125"/>
      <c r="U60" s="124">
        <v>1011</v>
      </c>
      <c r="V60" s="125">
        <v>981</v>
      </c>
      <c r="W60" s="125">
        <v>1025</v>
      </c>
      <c r="X60" s="125">
        <v>1085</v>
      </c>
      <c r="Y60" s="125">
        <v>1075</v>
      </c>
      <c r="Z60" s="125">
        <v>1076</v>
      </c>
      <c r="AA60" s="125">
        <v>1076</v>
      </c>
      <c r="AB60" s="125">
        <v>1076</v>
      </c>
      <c r="AC60" s="125">
        <v>1076</v>
      </c>
      <c r="AD60" s="125">
        <v>1076</v>
      </c>
      <c r="AE60" s="125">
        <v>1070</v>
      </c>
      <c r="AF60" s="125">
        <v>1079</v>
      </c>
      <c r="AG60" s="125">
        <v>1050</v>
      </c>
      <c r="AH60" s="125">
        <v>985</v>
      </c>
      <c r="AI60" s="125">
        <v>967</v>
      </c>
      <c r="AJ60" s="125">
        <v>967</v>
      </c>
      <c r="AK60" s="125">
        <v>967</v>
      </c>
      <c r="AL60" s="125">
        <v>967</v>
      </c>
      <c r="AM60" s="125">
        <v>980</v>
      </c>
      <c r="AN60" s="125">
        <v>980</v>
      </c>
      <c r="AO60" s="125">
        <v>980</v>
      </c>
      <c r="AP60" s="125">
        <v>972</v>
      </c>
      <c r="AQ60" s="125">
        <v>972</v>
      </c>
      <c r="AR60" s="125">
        <v>857</v>
      </c>
      <c r="AS60" s="125">
        <v>897</v>
      </c>
      <c r="AT60" s="125">
        <v>900</v>
      </c>
      <c r="AU60" s="125">
        <v>919</v>
      </c>
      <c r="AV60" s="125">
        <v>919</v>
      </c>
      <c r="AW60" s="125">
        <v>919</v>
      </c>
      <c r="AX60" s="125">
        <v>919</v>
      </c>
      <c r="AY60" s="125">
        <v>887</v>
      </c>
      <c r="AZ60" s="125">
        <v>891</v>
      </c>
      <c r="BA60" s="125">
        <v>895</v>
      </c>
      <c r="BB60" s="125">
        <v>890</v>
      </c>
      <c r="BC60" s="125">
        <v>882</v>
      </c>
      <c r="BD60" s="125">
        <v>882</v>
      </c>
      <c r="BE60" s="125">
        <v>882</v>
      </c>
      <c r="BF60" s="125">
        <v>904</v>
      </c>
      <c r="BG60" s="125">
        <v>924</v>
      </c>
      <c r="BH60" s="125">
        <v>924</v>
      </c>
      <c r="BI60" s="125">
        <v>924</v>
      </c>
      <c r="BJ60" s="125">
        <v>924</v>
      </c>
      <c r="BK60" s="125">
        <v>926</v>
      </c>
      <c r="BL60" s="125">
        <v>926</v>
      </c>
      <c r="BM60" s="125">
        <v>926</v>
      </c>
      <c r="BN60" s="125">
        <v>946</v>
      </c>
      <c r="BO60" s="125">
        <v>946</v>
      </c>
      <c r="BP60" s="125">
        <v>946</v>
      </c>
      <c r="BQ60" s="125">
        <v>1061</v>
      </c>
      <c r="BR60" s="125">
        <v>1034</v>
      </c>
      <c r="BS60" s="125">
        <v>1088</v>
      </c>
      <c r="BT60" s="125">
        <v>1111</v>
      </c>
      <c r="BU60" s="125">
        <v>1111</v>
      </c>
      <c r="BV60" s="125">
        <v>1121</v>
      </c>
      <c r="BW60" s="125">
        <v>1126</v>
      </c>
      <c r="BX60" s="125">
        <v>1111</v>
      </c>
      <c r="BY60" s="125">
        <v>1111</v>
      </c>
      <c r="BZ60" s="125">
        <v>1118</v>
      </c>
      <c r="CA60" s="125">
        <v>1118</v>
      </c>
      <c r="CB60" s="125">
        <v>1118</v>
      </c>
      <c r="CC60" s="125">
        <v>1118</v>
      </c>
      <c r="CD60" s="125">
        <v>1118</v>
      </c>
      <c r="CE60" s="125">
        <v>1153</v>
      </c>
      <c r="CF60" s="125">
        <v>1153</v>
      </c>
      <c r="CG60" s="125">
        <v>1232</v>
      </c>
      <c r="CH60" s="125">
        <v>1232</v>
      </c>
      <c r="CI60" s="125">
        <v>1232</v>
      </c>
      <c r="CJ60" s="125">
        <v>1264</v>
      </c>
      <c r="CK60" s="125">
        <v>1269</v>
      </c>
      <c r="CL60" s="125">
        <v>1293</v>
      </c>
      <c r="CM60" s="125">
        <v>1273</v>
      </c>
      <c r="CN60" s="125">
        <v>1283</v>
      </c>
      <c r="CO60" s="125">
        <v>1335</v>
      </c>
      <c r="CP60" s="125">
        <v>1269</v>
      </c>
      <c r="CQ60" s="125">
        <v>1272</v>
      </c>
      <c r="CR60" s="125">
        <v>1272</v>
      </c>
      <c r="CS60" s="125">
        <v>1272</v>
      </c>
      <c r="CT60" s="125">
        <v>1272</v>
      </c>
      <c r="CU60" s="125">
        <v>1287</v>
      </c>
      <c r="CV60" s="125">
        <v>1287</v>
      </c>
      <c r="CW60" s="125">
        <v>1284</v>
      </c>
      <c r="CX60" s="125">
        <v>1304</v>
      </c>
      <c r="CY60" s="125">
        <v>1304</v>
      </c>
      <c r="CZ60" s="125">
        <v>1304</v>
      </c>
      <c r="DA60" s="125">
        <v>1304</v>
      </c>
      <c r="DB60" s="125">
        <v>1304</v>
      </c>
      <c r="DC60" s="125">
        <v>1301</v>
      </c>
      <c r="DD60" s="125">
        <v>1321</v>
      </c>
      <c r="DE60" s="125">
        <v>1316</v>
      </c>
      <c r="DF60" s="125">
        <v>1316</v>
      </c>
      <c r="DG60" s="125">
        <v>1316</v>
      </c>
      <c r="DH60" s="125">
        <v>1326</v>
      </c>
      <c r="DI60" s="143">
        <v>1341</v>
      </c>
      <c r="DJ60" s="143">
        <v>1341</v>
      </c>
      <c r="DK60" s="125">
        <v>1341</v>
      </c>
      <c r="DL60" s="125">
        <v>1356</v>
      </c>
      <c r="DM60" s="125">
        <v>1445</v>
      </c>
      <c r="DN60" s="125">
        <v>1463</v>
      </c>
      <c r="DO60" s="125">
        <v>1385</v>
      </c>
      <c r="DP60" s="125">
        <v>1516</v>
      </c>
      <c r="DQ60" s="125">
        <v>1533</v>
      </c>
      <c r="DR60" s="125">
        <v>1533</v>
      </c>
      <c r="DS60" s="125">
        <v>1533</v>
      </c>
      <c r="DT60" s="125">
        <v>1533</v>
      </c>
      <c r="DU60" s="125">
        <v>1533</v>
      </c>
      <c r="DV60" s="125">
        <v>1518</v>
      </c>
      <c r="DW60" s="125">
        <v>1589</v>
      </c>
      <c r="DX60" s="125">
        <v>1701</v>
      </c>
      <c r="DY60" s="125">
        <v>1562</v>
      </c>
      <c r="DZ60" s="125">
        <v>1562</v>
      </c>
      <c r="EA60" s="125">
        <v>1303</v>
      </c>
      <c r="EB60" s="125">
        <v>1636</v>
      </c>
      <c r="EC60" s="125">
        <v>1479</v>
      </c>
      <c r="ED60" s="125">
        <v>1656</v>
      </c>
      <c r="EE60" s="125">
        <v>1662</v>
      </c>
      <c r="EF60" s="125">
        <v>1649</v>
      </c>
      <c r="EG60" s="125">
        <v>1589</v>
      </c>
      <c r="EH60" s="125">
        <v>1583</v>
      </c>
      <c r="EI60" s="125">
        <v>1598</v>
      </c>
      <c r="EJ60" s="125">
        <v>1601</v>
      </c>
      <c r="EK60" s="125">
        <v>1610</v>
      </c>
      <c r="EL60" s="125">
        <v>1610</v>
      </c>
      <c r="EM60" s="125">
        <v>1610</v>
      </c>
      <c r="EN60" s="125">
        <v>1663</v>
      </c>
      <c r="EO60" s="125">
        <v>1766</v>
      </c>
      <c r="EP60" s="125">
        <v>1764</v>
      </c>
      <c r="EQ60" s="125">
        <v>1760</v>
      </c>
      <c r="ER60" s="125">
        <v>1770</v>
      </c>
      <c r="ES60" s="125">
        <v>1770</v>
      </c>
      <c r="ET60" s="125">
        <v>1770</v>
      </c>
      <c r="EU60" s="125">
        <v>1770</v>
      </c>
      <c r="EV60" s="125">
        <v>1764</v>
      </c>
      <c r="EW60" s="125">
        <v>1769</v>
      </c>
      <c r="EX60" s="125">
        <v>1758</v>
      </c>
      <c r="EY60" s="125">
        <v>1774</v>
      </c>
      <c r="EZ60" s="125">
        <v>1767</v>
      </c>
      <c r="FA60" s="125">
        <v>1767</v>
      </c>
      <c r="FB60" s="125">
        <v>1767</v>
      </c>
      <c r="FC60" s="125">
        <v>1767</v>
      </c>
      <c r="FD60" s="125">
        <v>1727</v>
      </c>
      <c r="FE60" s="125">
        <v>1727</v>
      </c>
      <c r="FF60" s="125">
        <v>1737</v>
      </c>
      <c r="FG60" s="125">
        <v>1737</v>
      </c>
      <c r="FH60" s="125">
        <v>1757</v>
      </c>
      <c r="FI60" s="125">
        <v>1734</v>
      </c>
      <c r="FJ60" s="125">
        <v>1761</v>
      </c>
      <c r="FK60" s="125">
        <v>1757</v>
      </c>
      <c r="FL60" s="125">
        <v>1737</v>
      </c>
      <c r="FM60" s="125">
        <v>1739</v>
      </c>
      <c r="FN60" s="125">
        <v>1739</v>
      </c>
      <c r="FO60" s="125">
        <v>1739</v>
      </c>
      <c r="FP60" s="125">
        <v>1760</v>
      </c>
      <c r="FQ60" s="125">
        <v>1751</v>
      </c>
      <c r="FR60" s="125">
        <v>1751</v>
      </c>
      <c r="FS60" s="125">
        <v>1776</v>
      </c>
      <c r="FT60" s="125">
        <v>1782</v>
      </c>
      <c r="FU60" s="125">
        <v>1782</v>
      </c>
      <c r="FV60" s="125">
        <v>1802</v>
      </c>
      <c r="FW60" s="125">
        <v>1829</v>
      </c>
      <c r="FX60" s="125">
        <v>1834</v>
      </c>
      <c r="FY60" s="125">
        <v>1834</v>
      </c>
      <c r="FZ60" s="125">
        <v>1834</v>
      </c>
      <c r="GA60" s="125">
        <v>1834</v>
      </c>
      <c r="GB60" s="125">
        <v>1834</v>
      </c>
      <c r="GC60" s="125">
        <v>1834</v>
      </c>
      <c r="GD60" s="125">
        <v>1834</v>
      </c>
      <c r="GE60" s="125">
        <v>1830</v>
      </c>
      <c r="GF60" s="125">
        <v>1854</v>
      </c>
      <c r="GG60" s="125">
        <v>1854</v>
      </c>
      <c r="GH60" s="125">
        <v>1822</v>
      </c>
      <c r="GI60" s="125">
        <v>1822</v>
      </c>
      <c r="GJ60" s="125">
        <v>1820</v>
      </c>
      <c r="GK60" s="125">
        <v>1826</v>
      </c>
      <c r="GL60" s="125">
        <v>1826</v>
      </c>
      <c r="GM60" s="125">
        <v>1826</v>
      </c>
      <c r="GN60" s="125">
        <v>1786</v>
      </c>
      <c r="GO60" s="125">
        <v>1971</v>
      </c>
      <c r="GP60" s="125">
        <v>1686</v>
      </c>
      <c r="GQ60" s="125">
        <v>2088</v>
      </c>
      <c r="GR60" s="125">
        <v>1716</v>
      </c>
      <c r="GS60" s="125">
        <v>1710</v>
      </c>
      <c r="GT60" s="125">
        <f>+'[1]Jul14'!$D27</f>
        <v>1740</v>
      </c>
      <c r="GU60" s="125">
        <f>+'[1]Aug14'!$D27</f>
        <v>1800</v>
      </c>
      <c r="GV60" s="125">
        <f>+'[1]Sep14'!$D27</f>
        <v>1910</v>
      </c>
      <c r="GW60" s="125">
        <f>+'[1]Oct14'!$D27</f>
        <v>1793</v>
      </c>
      <c r="GX60" s="125">
        <f>+'[1]Nov14'!$D27</f>
        <v>1763</v>
      </c>
      <c r="GY60" s="125">
        <f>+'[1]Dec14'!$D27</f>
        <v>1763</v>
      </c>
      <c r="GZ60" s="125">
        <f>+'[1]Jan15'!$D27</f>
        <v>1793</v>
      </c>
      <c r="HA60" s="125">
        <f>+'[1]Feb15'!$D27</f>
        <v>1805</v>
      </c>
      <c r="HB60" s="125">
        <f>+'[1]Mar15'!$D27</f>
        <v>1820</v>
      </c>
      <c r="HC60" s="125">
        <f>+'[1]Apr15'!$D27</f>
        <v>1800</v>
      </c>
      <c r="HD60" s="125">
        <f>+'[1]May15'!$D27</f>
        <v>1856</v>
      </c>
      <c r="HE60" s="125">
        <f>+'[1]Jun15'!$D27</f>
        <v>1884</v>
      </c>
      <c r="HF60" s="125">
        <f>+'[2]Jul15'!$D27</f>
        <v>1852</v>
      </c>
      <c r="HG60" s="125">
        <f>+'[2]Aug15'!$D27</f>
        <v>1855</v>
      </c>
      <c r="HH60" s="125">
        <f>+'[2]Sep15'!$D27</f>
        <v>1852</v>
      </c>
      <c r="HI60" s="125">
        <f>+'[2]Oct15'!$D27</f>
        <v>1951</v>
      </c>
      <c r="HJ60" s="125">
        <f>+'[2]Nov15'!$D27</f>
        <v>2681</v>
      </c>
      <c r="HK60" s="125">
        <f>+'[2]Dec15'!$D27</f>
        <v>1867</v>
      </c>
      <c r="HL60" s="125">
        <f>+'[2]Jan16'!$D27</f>
        <v>1714</v>
      </c>
      <c r="HM60" s="125">
        <f>+'[2]Feb16'!$D27</f>
        <v>1629</v>
      </c>
      <c r="HN60" s="125">
        <f>+'[2]Mar16'!$D27</f>
        <v>1832</v>
      </c>
      <c r="HO60" s="125">
        <f>+'[2]Apr16'!$D27</f>
        <v>1844</v>
      </c>
      <c r="HP60" s="125">
        <f>+'[2]May16'!$D27</f>
        <v>1844</v>
      </c>
      <c r="HQ60" s="125">
        <f>+'[2]Jun16'!$D27</f>
        <v>1844</v>
      </c>
      <c r="HR60" s="125">
        <f>+'[3]Jul16'!$D27</f>
        <v>1778</v>
      </c>
      <c r="HS60" s="125">
        <f>+'[3]Aug16'!$D27</f>
        <v>1514</v>
      </c>
      <c r="HT60" s="125">
        <f>+'[3]Sep16'!$D27</f>
        <v>1510</v>
      </c>
      <c r="HU60" s="125">
        <f>+'[3]Oct16'!$D27</f>
        <v>1757</v>
      </c>
      <c r="HV60" s="125">
        <f>+'[3]Nov16'!$D27</f>
        <v>1727</v>
      </c>
      <c r="HW60" s="125">
        <f>+'[3]Dec16'!$D27</f>
        <v>1727</v>
      </c>
      <c r="HX60" s="125">
        <f>+'[3]Jan17'!$D27</f>
        <v>1698</v>
      </c>
      <c r="HY60" s="125">
        <f>+'[3]Feb17'!$D27</f>
        <v>1668</v>
      </c>
      <c r="HZ60" s="125">
        <f>+'[3]Mar17'!$D27</f>
        <v>1694</v>
      </c>
      <c r="IA60" s="125">
        <f>+'[3]Apr17'!$D27</f>
        <v>1694</v>
      </c>
      <c r="IB60" s="125">
        <f>+'[3]May17'!$D27</f>
        <v>1694</v>
      </c>
      <c r="IC60" s="125">
        <f>+'[3]Jun17'!$D27</f>
        <v>1689</v>
      </c>
      <c r="ID60" s="125"/>
      <c r="IE60" s="125"/>
      <c r="IF60" s="125"/>
      <c r="IG60" s="125"/>
      <c r="IH60" s="125"/>
      <c r="II60" s="125"/>
      <c r="IJ60" s="125"/>
      <c r="IK60" s="125"/>
      <c r="IL60" s="125"/>
      <c r="IM60" s="125"/>
      <c r="IN60" s="125"/>
      <c r="IO60" s="125"/>
    </row>
    <row r="61" spans="1:249" ht="12.75">
      <c r="A61" s="24"/>
      <c r="B61" s="21" t="s">
        <v>33</v>
      </c>
      <c r="C61" s="124">
        <v>3418</v>
      </c>
      <c r="D61" s="125">
        <v>3694</v>
      </c>
      <c r="E61" s="125"/>
      <c r="F61" s="125"/>
      <c r="G61" s="125"/>
      <c r="H61" s="125"/>
      <c r="I61" s="125">
        <v>1054</v>
      </c>
      <c r="J61" s="125">
        <v>3915</v>
      </c>
      <c r="K61" s="125"/>
      <c r="L61" s="125">
        <v>3978</v>
      </c>
      <c r="M61" s="125">
        <v>3991</v>
      </c>
      <c r="N61" s="125"/>
      <c r="O61" s="125">
        <v>4071</v>
      </c>
      <c r="P61" s="125">
        <v>4090</v>
      </c>
      <c r="Q61" s="125"/>
      <c r="R61" s="125"/>
      <c r="S61" s="125"/>
      <c r="T61" s="125"/>
      <c r="U61" s="124">
        <v>4152</v>
      </c>
      <c r="V61" s="125">
        <v>4189</v>
      </c>
      <c r="W61" s="125">
        <v>4248</v>
      </c>
      <c r="X61" s="125">
        <v>4596</v>
      </c>
      <c r="Y61" s="125">
        <v>4636</v>
      </c>
      <c r="Z61" s="125">
        <v>4651</v>
      </c>
      <c r="AA61" s="125">
        <v>4626</v>
      </c>
      <c r="AB61" s="125">
        <v>4608</v>
      </c>
      <c r="AC61" s="125">
        <v>4648</v>
      </c>
      <c r="AD61" s="125">
        <v>4666</v>
      </c>
      <c r="AE61" s="125">
        <v>4666</v>
      </c>
      <c r="AF61" s="125">
        <v>4683</v>
      </c>
      <c r="AG61" s="125">
        <v>4746</v>
      </c>
      <c r="AH61" s="125">
        <v>4357</v>
      </c>
      <c r="AI61" s="125">
        <v>4492</v>
      </c>
      <c r="AJ61" s="125">
        <v>4560</v>
      </c>
      <c r="AK61" s="125">
        <v>4513</v>
      </c>
      <c r="AL61" s="125">
        <v>4543</v>
      </c>
      <c r="AM61" s="125">
        <v>4522</v>
      </c>
      <c r="AN61" s="125">
        <v>4538</v>
      </c>
      <c r="AO61" s="125">
        <v>4507</v>
      </c>
      <c r="AP61" s="125">
        <v>4492</v>
      </c>
      <c r="AQ61" s="125">
        <v>4527</v>
      </c>
      <c r="AR61" s="125">
        <v>4600</v>
      </c>
      <c r="AS61" s="125">
        <v>4610</v>
      </c>
      <c r="AT61" s="125">
        <v>4610</v>
      </c>
      <c r="AU61" s="125">
        <v>4698</v>
      </c>
      <c r="AV61" s="125">
        <v>4749</v>
      </c>
      <c r="AW61" s="125">
        <v>4697</v>
      </c>
      <c r="AX61" s="125">
        <v>4773</v>
      </c>
      <c r="AY61" s="125">
        <v>4745</v>
      </c>
      <c r="AZ61" s="125">
        <v>4768</v>
      </c>
      <c r="BA61" s="125">
        <v>4825</v>
      </c>
      <c r="BB61" s="125">
        <v>4878</v>
      </c>
      <c r="BC61" s="125">
        <v>4877</v>
      </c>
      <c r="BD61" s="125">
        <v>4842</v>
      </c>
      <c r="BE61" s="125">
        <v>4874</v>
      </c>
      <c r="BF61" s="125">
        <v>4874</v>
      </c>
      <c r="BG61" s="125">
        <v>4920</v>
      </c>
      <c r="BH61" s="125">
        <v>4938</v>
      </c>
      <c r="BI61" s="125">
        <v>4943</v>
      </c>
      <c r="BJ61" s="125">
        <v>4919</v>
      </c>
      <c r="BK61" s="125">
        <v>4839</v>
      </c>
      <c r="BL61" s="125">
        <v>4883</v>
      </c>
      <c r="BM61" s="125">
        <v>4903</v>
      </c>
      <c r="BN61" s="125">
        <v>4874</v>
      </c>
      <c r="BO61" s="125">
        <v>4898</v>
      </c>
      <c r="BP61" s="125">
        <v>4951</v>
      </c>
      <c r="BQ61" s="125">
        <v>4891</v>
      </c>
      <c r="BR61" s="125">
        <v>4897</v>
      </c>
      <c r="BS61" s="125">
        <v>4910</v>
      </c>
      <c r="BT61" s="125">
        <v>4933</v>
      </c>
      <c r="BU61" s="125">
        <v>4891</v>
      </c>
      <c r="BV61" s="125">
        <v>4887</v>
      </c>
      <c r="BW61" s="125">
        <v>4834</v>
      </c>
      <c r="BX61" s="125">
        <v>4849</v>
      </c>
      <c r="BY61" s="125">
        <v>4894</v>
      </c>
      <c r="BZ61" s="125">
        <v>4962</v>
      </c>
      <c r="CA61" s="125">
        <v>4986</v>
      </c>
      <c r="CB61" s="125">
        <v>4995</v>
      </c>
      <c r="CC61" s="125">
        <v>5017</v>
      </c>
      <c r="CD61" s="125">
        <v>5076</v>
      </c>
      <c r="CE61" s="125">
        <v>5071</v>
      </c>
      <c r="CF61" s="125">
        <v>5237</v>
      </c>
      <c r="CG61" s="125">
        <v>5271</v>
      </c>
      <c r="CH61" s="125">
        <v>5282</v>
      </c>
      <c r="CI61" s="125">
        <v>5334</v>
      </c>
      <c r="CJ61" s="125">
        <v>5325</v>
      </c>
      <c r="CK61" s="125">
        <v>5334</v>
      </c>
      <c r="CL61" s="125">
        <v>5334</v>
      </c>
      <c r="CM61" s="125">
        <v>5394</v>
      </c>
      <c r="CN61" s="125">
        <v>5444</v>
      </c>
      <c r="CO61" s="125">
        <v>5491</v>
      </c>
      <c r="CP61" s="125">
        <v>5436</v>
      </c>
      <c r="CQ61" s="125">
        <v>5481</v>
      </c>
      <c r="CR61" s="125">
        <v>5517</v>
      </c>
      <c r="CS61" s="125">
        <v>5506</v>
      </c>
      <c r="CT61" s="125">
        <v>5539</v>
      </c>
      <c r="CU61" s="125">
        <v>5535</v>
      </c>
      <c r="CV61" s="125">
        <v>5493</v>
      </c>
      <c r="CW61" s="125">
        <v>5487</v>
      </c>
      <c r="CX61" s="125">
        <v>5491</v>
      </c>
      <c r="CY61" s="125">
        <v>5473</v>
      </c>
      <c r="CZ61" s="125">
        <v>5487</v>
      </c>
      <c r="DA61" s="125">
        <v>5503</v>
      </c>
      <c r="DB61" s="125">
        <v>5488</v>
      </c>
      <c r="DC61" s="125">
        <v>5508</v>
      </c>
      <c r="DD61" s="125">
        <v>5511</v>
      </c>
      <c r="DE61" s="125">
        <v>5500</v>
      </c>
      <c r="DF61" s="125">
        <v>5476</v>
      </c>
      <c r="DG61" s="125">
        <v>5463</v>
      </c>
      <c r="DH61" s="125">
        <v>5482</v>
      </c>
      <c r="DI61" s="143">
        <v>5503</v>
      </c>
      <c r="DJ61" s="143">
        <v>5569</v>
      </c>
      <c r="DK61" s="125">
        <v>5642</v>
      </c>
      <c r="DL61" s="125">
        <v>5622</v>
      </c>
      <c r="DM61" s="125">
        <v>5648</v>
      </c>
      <c r="DN61" s="125">
        <v>5642</v>
      </c>
      <c r="DO61" s="125">
        <v>3502</v>
      </c>
      <c r="DP61" s="125">
        <v>5641</v>
      </c>
      <c r="DQ61" s="125">
        <v>5695</v>
      </c>
      <c r="DR61" s="125">
        <v>5740</v>
      </c>
      <c r="DS61" s="125">
        <v>5727</v>
      </c>
      <c r="DT61" s="125">
        <v>5775</v>
      </c>
      <c r="DU61" s="125">
        <v>5772</v>
      </c>
      <c r="DV61" s="125">
        <v>5711</v>
      </c>
      <c r="DW61" s="125">
        <v>5678</v>
      </c>
      <c r="DX61" s="125">
        <v>5781</v>
      </c>
      <c r="DY61" s="125">
        <v>5796</v>
      </c>
      <c r="DZ61" s="125">
        <v>5778</v>
      </c>
      <c r="EA61" s="125">
        <v>5664</v>
      </c>
      <c r="EB61" s="125">
        <v>5896</v>
      </c>
      <c r="EC61" s="125">
        <v>4654</v>
      </c>
      <c r="ED61" s="125">
        <v>5952</v>
      </c>
      <c r="EE61" s="125">
        <v>5951</v>
      </c>
      <c r="EF61" s="125">
        <v>5975</v>
      </c>
      <c r="EG61" s="125">
        <v>5922</v>
      </c>
      <c r="EH61" s="125">
        <v>5922</v>
      </c>
      <c r="EI61" s="125">
        <v>5929</v>
      </c>
      <c r="EJ61" s="125">
        <v>5936</v>
      </c>
      <c r="EK61" s="125">
        <v>5992</v>
      </c>
      <c r="EL61" s="125">
        <v>6018</v>
      </c>
      <c r="EM61" s="125">
        <v>6026</v>
      </c>
      <c r="EN61" s="125">
        <v>5970</v>
      </c>
      <c r="EO61" s="125">
        <v>5981</v>
      </c>
      <c r="EP61" s="125">
        <v>6006</v>
      </c>
      <c r="EQ61" s="125">
        <v>6006</v>
      </c>
      <c r="ER61" s="125">
        <v>6014</v>
      </c>
      <c r="ES61" s="125">
        <v>6017</v>
      </c>
      <c r="ET61" s="125">
        <v>6047</v>
      </c>
      <c r="EU61" s="125">
        <v>6043</v>
      </c>
      <c r="EV61" s="125">
        <v>6040</v>
      </c>
      <c r="EW61" s="125">
        <v>6060</v>
      </c>
      <c r="EX61" s="125">
        <v>6013</v>
      </c>
      <c r="EY61" s="125">
        <v>5942</v>
      </c>
      <c r="EZ61" s="125">
        <v>6087</v>
      </c>
      <c r="FA61" s="125">
        <v>6034</v>
      </c>
      <c r="FB61" s="125">
        <v>5984</v>
      </c>
      <c r="FC61" s="125">
        <v>6049</v>
      </c>
      <c r="FD61" s="125">
        <v>5986</v>
      </c>
      <c r="FE61" s="125">
        <v>5986</v>
      </c>
      <c r="FF61" s="125">
        <v>5991</v>
      </c>
      <c r="FG61" s="125">
        <v>5998</v>
      </c>
      <c r="FH61" s="125">
        <v>6005</v>
      </c>
      <c r="FI61" s="125">
        <v>6006</v>
      </c>
      <c r="FJ61" s="125">
        <v>6006</v>
      </c>
      <c r="FK61" s="125">
        <v>6032</v>
      </c>
      <c r="FL61" s="125">
        <v>6027</v>
      </c>
      <c r="FM61" s="125">
        <v>6027</v>
      </c>
      <c r="FN61" s="125">
        <v>5970</v>
      </c>
      <c r="FO61" s="125">
        <v>5970</v>
      </c>
      <c r="FP61" s="125">
        <v>5938</v>
      </c>
      <c r="FQ61" s="125">
        <v>5894</v>
      </c>
      <c r="FR61" s="125">
        <v>5894</v>
      </c>
      <c r="FS61" s="125">
        <v>5900</v>
      </c>
      <c r="FT61" s="125">
        <v>5942</v>
      </c>
      <c r="FU61" s="125">
        <v>5843</v>
      </c>
      <c r="FV61" s="125">
        <v>5735</v>
      </c>
      <c r="FW61" s="125">
        <v>5869</v>
      </c>
      <c r="FX61" s="125">
        <v>5886</v>
      </c>
      <c r="FY61" s="125">
        <v>5934</v>
      </c>
      <c r="FZ61" s="125">
        <v>6035</v>
      </c>
      <c r="GA61" s="125">
        <v>6032</v>
      </c>
      <c r="GB61" s="125">
        <v>5971</v>
      </c>
      <c r="GC61" s="125">
        <v>5973</v>
      </c>
      <c r="GD61" s="125">
        <v>5974</v>
      </c>
      <c r="GE61" s="125">
        <v>6004</v>
      </c>
      <c r="GF61" s="125">
        <v>6006</v>
      </c>
      <c r="GG61" s="125">
        <v>5983</v>
      </c>
      <c r="GH61" s="125">
        <v>5972</v>
      </c>
      <c r="GI61" s="125">
        <v>5972</v>
      </c>
      <c r="GJ61" s="125">
        <v>5872</v>
      </c>
      <c r="GK61" s="125">
        <v>6005</v>
      </c>
      <c r="GL61" s="125">
        <v>6005</v>
      </c>
      <c r="GM61" s="125">
        <v>6005</v>
      </c>
      <c r="GN61" s="125">
        <v>6012</v>
      </c>
      <c r="GO61" s="125">
        <v>4982</v>
      </c>
      <c r="GP61" s="125">
        <v>6044</v>
      </c>
      <c r="GQ61" s="125">
        <v>4877</v>
      </c>
      <c r="GR61" s="125">
        <v>6061</v>
      </c>
      <c r="GS61" s="125">
        <v>6014</v>
      </c>
      <c r="GT61" s="125">
        <f>+'[1]Jul14'!$D28</f>
        <v>6094</v>
      </c>
      <c r="GU61" s="125">
        <f>+'[1]Aug14'!$D28</f>
        <v>6231</v>
      </c>
      <c r="GV61" s="125">
        <f>+'[1]Sep14'!$D28</f>
        <v>6182</v>
      </c>
      <c r="GW61" s="125">
        <f>+'[1]Oct14'!$D28</f>
        <v>6200</v>
      </c>
      <c r="GX61" s="125">
        <f>+'[1]Nov14'!$D28</f>
        <v>6207</v>
      </c>
      <c r="GY61" s="125">
        <f>+'[1]Dec14'!$D28</f>
        <v>6214</v>
      </c>
      <c r="GZ61" s="125">
        <f>+'[1]Jan15'!$D28</f>
        <v>6226</v>
      </c>
      <c r="HA61" s="125">
        <f>+'[1]Feb15'!$D28</f>
        <v>6095</v>
      </c>
      <c r="HB61" s="125">
        <f>+'[1]Mar15'!$D28</f>
        <v>6095</v>
      </c>
      <c r="HC61" s="125">
        <f>+'[1]Apr15'!$D28</f>
        <v>6095</v>
      </c>
      <c r="HD61" s="125">
        <f>+'[1]May15'!$D28</f>
        <v>6078</v>
      </c>
      <c r="HE61" s="125">
        <f>+'[1]Jun15'!$D28</f>
        <v>6326</v>
      </c>
      <c r="HF61" s="125">
        <f>+'[2]Jul15'!$D28</f>
        <v>6178</v>
      </c>
      <c r="HG61" s="125">
        <f>+'[2]Aug15'!$D28</f>
        <v>5418</v>
      </c>
      <c r="HH61" s="125">
        <f>+'[2]Sep15'!$D28</f>
        <v>6178</v>
      </c>
      <c r="HI61" s="125">
        <f>+'[2]Oct15'!$D28</f>
        <v>6087</v>
      </c>
      <c r="HJ61" s="125">
        <f>+'[2]Nov15'!$D28</f>
        <v>6845</v>
      </c>
      <c r="HK61" s="125">
        <f>+'[2]Dec15'!$D28</f>
        <v>6049</v>
      </c>
      <c r="HL61" s="125">
        <f>+'[2]Jan16'!$D28</f>
        <v>6076</v>
      </c>
      <c r="HM61" s="125">
        <f>+'[2]Feb16'!$D28</f>
        <v>5992</v>
      </c>
      <c r="HN61" s="125">
        <f>+'[2]Mar16'!$D28</f>
        <v>5920.5</v>
      </c>
      <c r="HO61" s="125">
        <f>+'[2]Apr16'!$D28</f>
        <v>6077</v>
      </c>
      <c r="HP61" s="125">
        <f>+'[2]May16'!$D28</f>
        <v>6080</v>
      </c>
      <c r="HQ61" s="125">
        <f>+'[2]Jun16'!$D28</f>
        <v>6155</v>
      </c>
      <c r="HR61" s="125">
        <f>+'[3]Jul16'!$D28</f>
        <v>6127</v>
      </c>
      <c r="HS61" s="125">
        <f>+'[3]Aug16'!$D28</f>
        <v>5482</v>
      </c>
      <c r="HT61" s="125">
        <f>+'[3]Sep16'!$D28</f>
        <v>5457</v>
      </c>
      <c r="HU61" s="125">
        <f>+'[3]Oct16'!$D28</f>
        <v>6127</v>
      </c>
      <c r="HV61" s="125">
        <f>+'[3]Nov16'!$D28</f>
        <v>6145</v>
      </c>
      <c r="HW61" s="125">
        <f>+'[3]Dec16'!$D28</f>
        <v>6145</v>
      </c>
      <c r="HX61" s="125">
        <f>+'[3]Jan17'!$D28</f>
        <v>6139</v>
      </c>
      <c r="HY61" s="125">
        <f>+'[3]Feb17'!$D28</f>
        <v>6132</v>
      </c>
      <c r="HZ61" s="125">
        <f>+'[3]Mar17'!$D28</f>
        <v>6196</v>
      </c>
      <c r="IA61" s="125">
        <f>+'[3]Apr17'!$D28</f>
        <v>6216</v>
      </c>
      <c r="IB61" s="125">
        <f>+'[3]May17'!$D28</f>
        <v>6112</v>
      </c>
      <c r="IC61" s="125">
        <f>+'[3]Jun17'!$D28</f>
        <v>6106</v>
      </c>
      <c r="ID61" s="125"/>
      <c r="IE61" s="125"/>
      <c r="IF61" s="125"/>
      <c r="IG61" s="125"/>
      <c r="IH61" s="125"/>
      <c r="II61" s="125"/>
      <c r="IJ61" s="125"/>
      <c r="IK61" s="125"/>
      <c r="IL61" s="125"/>
      <c r="IM61" s="125"/>
      <c r="IN61" s="125"/>
      <c r="IO61" s="125"/>
    </row>
    <row r="62" spans="1:249" ht="12.75">
      <c r="A62" s="20">
        <v>12</v>
      </c>
      <c r="B62" s="21" t="s">
        <v>34</v>
      </c>
      <c r="C62" s="11">
        <v>3530</v>
      </c>
      <c r="D62" s="126">
        <v>4089</v>
      </c>
      <c r="E62" s="126"/>
      <c r="F62" s="126"/>
      <c r="G62" s="126"/>
      <c r="H62" s="126"/>
      <c r="I62" s="126">
        <v>4304</v>
      </c>
      <c r="J62" s="126">
        <v>4230</v>
      </c>
      <c r="K62" s="126"/>
      <c r="L62" s="126">
        <v>4564</v>
      </c>
      <c r="M62" s="126">
        <v>4652</v>
      </c>
      <c r="N62" s="126"/>
      <c r="O62" s="126">
        <v>4727</v>
      </c>
      <c r="P62" s="126">
        <v>4784</v>
      </c>
      <c r="Q62" s="126"/>
      <c r="R62" s="126"/>
      <c r="S62" s="126"/>
      <c r="T62" s="126"/>
      <c r="U62" s="124">
        <v>5012</v>
      </c>
      <c r="V62" s="126">
        <v>5012</v>
      </c>
      <c r="W62" s="126">
        <v>5078</v>
      </c>
      <c r="X62" s="126">
        <v>5358</v>
      </c>
      <c r="Y62" s="126">
        <v>5378</v>
      </c>
      <c r="Z62" s="126">
        <v>5408</v>
      </c>
      <c r="AA62" s="126">
        <v>4985</v>
      </c>
      <c r="AB62" s="126">
        <v>4973</v>
      </c>
      <c r="AC62" s="126">
        <v>5006</v>
      </c>
      <c r="AD62" s="126">
        <v>5006</v>
      </c>
      <c r="AE62" s="126">
        <v>4976</v>
      </c>
      <c r="AF62" s="126">
        <v>4976</v>
      </c>
      <c r="AG62" s="126">
        <v>5074</v>
      </c>
      <c r="AH62" s="126">
        <v>4990</v>
      </c>
      <c r="AI62" s="126">
        <v>5179</v>
      </c>
      <c r="AJ62" s="126">
        <v>5084</v>
      </c>
      <c r="AK62" s="125">
        <v>4883</v>
      </c>
      <c r="AL62" s="125">
        <v>4761</v>
      </c>
      <c r="AM62" s="125">
        <v>4761</v>
      </c>
      <c r="AN62" s="125">
        <v>4721</v>
      </c>
      <c r="AO62" s="125">
        <v>4691</v>
      </c>
      <c r="AP62" s="125">
        <v>4666</v>
      </c>
      <c r="AQ62" s="125">
        <v>4716</v>
      </c>
      <c r="AR62" s="125">
        <v>4739</v>
      </c>
      <c r="AS62" s="125">
        <v>4630</v>
      </c>
      <c r="AT62" s="125">
        <v>4604</v>
      </c>
      <c r="AU62" s="125">
        <v>5042</v>
      </c>
      <c r="AV62" s="125">
        <v>5076</v>
      </c>
      <c r="AW62" s="125">
        <v>5071</v>
      </c>
      <c r="AX62" s="125">
        <v>5056</v>
      </c>
      <c r="AY62" s="125">
        <v>5056</v>
      </c>
      <c r="AZ62" s="125">
        <v>5044</v>
      </c>
      <c r="BA62" s="125">
        <v>5071</v>
      </c>
      <c r="BB62" s="125">
        <v>4957</v>
      </c>
      <c r="BC62" s="125">
        <v>4897</v>
      </c>
      <c r="BD62" s="125">
        <v>4897</v>
      </c>
      <c r="BE62" s="125">
        <v>4858</v>
      </c>
      <c r="BF62" s="125">
        <v>4845</v>
      </c>
      <c r="BG62" s="125">
        <v>4975</v>
      </c>
      <c r="BH62" s="125">
        <v>5058</v>
      </c>
      <c r="BI62" s="125">
        <v>5070</v>
      </c>
      <c r="BJ62" s="125">
        <v>5070</v>
      </c>
      <c r="BK62" s="125">
        <v>5110</v>
      </c>
      <c r="BL62" s="125">
        <v>5099</v>
      </c>
      <c r="BM62" s="125">
        <v>5102</v>
      </c>
      <c r="BN62" s="125">
        <v>5128</v>
      </c>
      <c r="BO62" s="125">
        <v>5128</v>
      </c>
      <c r="BP62" s="125">
        <v>5155</v>
      </c>
      <c r="BQ62" s="125">
        <v>5112</v>
      </c>
      <c r="BR62" s="125">
        <v>5137</v>
      </c>
      <c r="BS62" s="125">
        <v>5185</v>
      </c>
      <c r="BT62" s="125">
        <v>5194</v>
      </c>
      <c r="BU62" s="125">
        <v>5219</v>
      </c>
      <c r="BV62" s="125">
        <v>5219</v>
      </c>
      <c r="BW62" s="125">
        <v>5304</v>
      </c>
      <c r="BX62" s="125">
        <v>5319</v>
      </c>
      <c r="BY62" s="125">
        <v>5324</v>
      </c>
      <c r="BZ62" s="125">
        <v>5255</v>
      </c>
      <c r="CA62" s="125">
        <v>5255</v>
      </c>
      <c r="CB62" s="125">
        <v>5250</v>
      </c>
      <c r="CC62" s="125">
        <v>5277</v>
      </c>
      <c r="CD62" s="125">
        <v>5175</v>
      </c>
      <c r="CE62" s="125">
        <v>4656</v>
      </c>
      <c r="CF62" s="125">
        <v>5793</v>
      </c>
      <c r="CG62" s="125">
        <v>5482</v>
      </c>
      <c r="CH62" s="125">
        <v>5502</v>
      </c>
      <c r="CI62" s="125">
        <v>5553</v>
      </c>
      <c r="CJ62" s="125">
        <v>5626</v>
      </c>
      <c r="CK62" s="125">
        <v>5555</v>
      </c>
      <c r="CL62" s="125">
        <v>5555</v>
      </c>
      <c r="CM62" s="125">
        <v>5605</v>
      </c>
      <c r="CN62" s="125">
        <v>5599</v>
      </c>
      <c r="CO62" s="125">
        <v>5575</v>
      </c>
      <c r="CP62" s="125">
        <v>5479</v>
      </c>
      <c r="CQ62" s="125">
        <v>5691</v>
      </c>
      <c r="CR62" s="125">
        <v>5888</v>
      </c>
      <c r="CS62" s="125">
        <v>5827</v>
      </c>
      <c r="CT62" s="125">
        <v>5777</v>
      </c>
      <c r="CU62" s="125">
        <v>5922</v>
      </c>
      <c r="CV62" s="125">
        <v>5812</v>
      </c>
      <c r="CW62" s="125">
        <v>6037</v>
      </c>
      <c r="CX62" s="125">
        <v>5831</v>
      </c>
      <c r="CY62" s="125">
        <v>5825</v>
      </c>
      <c r="CZ62" s="125">
        <v>5828</v>
      </c>
      <c r="DA62" s="125">
        <v>5800</v>
      </c>
      <c r="DB62" s="125">
        <v>4242</v>
      </c>
      <c r="DC62" s="125">
        <v>5798</v>
      </c>
      <c r="DD62" s="125">
        <v>5813</v>
      </c>
      <c r="DE62" s="125">
        <v>5817</v>
      </c>
      <c r="DF62" s="125">
        <v>5807</v>
      </c>
      <c r="DG62" s="125">
        <v>5866</v>
      </c>
      <c r="DH62" s="125">
        <v>5866</v>
      </c>
      <c r="DI62" s="143">
        <v>5905.333333333333</v>
      </c>
      <c r="DJ62" s="143">
        <v>5918.444444444443</v>
      </c>
      <c r="DK62" s="125">
        <v>5949.037037037035</v>
      </c>
      <c r="DL62" s="125">
        <v>5924.27160493827</v>
      </c>
      <c r="DM62" s="125">
        <v>5841</v>
      </c>
      <c r="DN62" s="125">
        <v>5840</v>
      </c>
      <c r="DO62" s="125">
        <v>5852</v>
      </c>
      <c r="DP62" s="125">
        <v>5887</v>
      </c>
      <c r="DQ62" s="125">
        <v>5949</v>
      </c>
      <c r="DR62" s="125">
        <v>5941</v>
      </c>
      <c r="DS62" s="125">
        <v>5951</v>
      </c>
      <c r="DT62" s="125">
        <v>5955</v>
      </c>
      <c r="DU62" s="125">
        <v>5957</v>
      </c>
      <c r="DV62" s="125">
        <v>5980</v>
      </c>
      <c r="DW62" s="125">
        <v>5932</v>
      </c>
      <c r="DX62" s="125">
        <v>6024</v>
      </c>
      <c r="DY62" s="125">
        <v>6100</v>
      </c>
      <c r="DZ62" s="125">
        <v>6098</v>
      </c>
      <c r="EA62" s="125">
        <v>6214</v>
      </c>
      <c r="EB62" s="125">
        <v>6238</v>
      </c>
      <c r="EC62" s="125">
        <v>4181</v>
      </c>
      <c r="ED62" s="125">
        <v>6261</v>
      </c>
      <c r="EE62" s="125">
        <v>6340</v>
      </c>
      <c r="EF62" s="125">
        <v>6363</v>
      </c>
      <c r="EG62" s="125">
        <v>6730</v>
      </c>
      <c r="EH62" s="125">
        <v>6233</v>
      </c>
      <c r="EI62" s="125">
        <v>6266</v>
      </c>
      <c r="EJ62" s="125">
        <v>6231</v>
      </c>
      <c r="EK62" s="125">
        <v>6480</v>
      </c>
      <c r="EL62" s="125">
        <v>6456</v>
      </c>
      <c r="EM62" s="125">
        <v>6401</v>
      </c>
      <c r="EN62" s="125">
        <v>6472</v>
      </c>
      <c r="EO62" s="125">
        <v>6520</v>
      </c>
      <c r="EP62" s="125">
        <v>6516</v>
      </c>
      <c r="EQ62" s="125">
        <v>6644</v>
      </c>
      <c r="ER62" s="125">
        <v>6543</v>
      </c>
      <c r="ES62" s="125">
        <v>6561</v>
      </c>
      <c r="ET62" s="125">
        <v>6656</v>
      </c>
      <c r="EU62" s="125">
        <v>6658</v>
      </c>
      <c r="EV62" s="125">
        <v>6658</v>
      </c>
      <c r="EW62" s="125">
        <v>6831</v>
      </c>
      <c r="EX62" s="125">
        <v>6821</v>
      </c>
      <c r="EY62" s="125">
        <v>6915</v>
      </c>
      <c r="EZ62" s="125">
        <v>7008</v>
      </c>
      <c r="FA62" s="125">
        <v>6978</v>
      </c>
      <c r="FB62" s="125">
        <v>6987</v>
      </c>
      <c r="FC62" s="125">
        <v>6987</v>
      </c>
      <c r="FD62" s="125">
        <v>6987</v>
      </c>
      <c r="FE62" s="125">
        <v>7008</v>
      </c>
      <c r="FF62" s="125">
        <v>7002</v>
      </c>
      <c r="FG62" s="125">
        <v>7008</v>
      </c>
      <c r="FH62" s="125">
        <v>7008</v>
      </c>
      <c r="FI62" s="125">
        <v>7020</v>
      </c>
      <c r="FJ62" s="125">
        <v>6960</v>
      </c>
      <c r="FK62" s="125">
        <v>7014</v>
      </c>
      <c r="FL62" s="125">
        <v>7039</v>
      </c>
      <c r="FM62" s="125">
        <v>7055</v>
      </c>
      <c r="FN62" s="125">
        <v>7066</v>
      </c>
      <c r="FO62" s="125">
        <v>7076</v>
      </c>
      <c r="FP62" s="125">
        <v>7061</v>
      </c>
      <c r="FQ62" s="125">
        <v>7076</v>
      </c>
      <c r="FR62" s="125">
        <v>7052</v>
      </c>
      <c r="FS62" s="125">
        <v>7052</v>
      </c>
      <c r="FT62" s="125">
        <v>7062</v>
      </c>
      <c r="FU62" s="125">
        <v>6797</v>
      </c>
      <c r="FV62" s="125">
        <v>6820</v>
      </c>
      <c r="FW62" s="125">
        <v>6920</v>
      </c>
      <c r="FX62" s="125">
        <v>7178</v>
      </c>
      <c r="FY62" s="125">
        <v>7135</v>
      </c>
      <c r="FZ62" s="125">
        <v>7123</v>
      </c>
      <c r="GA62" s="125">
        <v>7152</v>
      </c>
      <c r="GB62" s="125">
        <v>7153</v>
      </c>
      <c r="GC62" s="125">
        <v>7179</v>
      </c>
      <c r="GD62" s="125">
        <v>7189</v>
      </c>
      <c r="GE62" s="125">
        <v>7228</v>
      </c>
      <c r="GF62" s="125">
        <v>7239</v>
      </c>
      <c r="GG62" s="125">
        <v>7204</v>
      </c>
      <c r="GH62" s="125">
        <v>7220</v>
      </c>
      <c r="GI62" s="125">
        <v>7273</v>
      </c>
      <c r="GJ62" s="125">
        <v>7340</v>
      </c>
      <c r="GK62" s="125">
        <v>7261</v>
      </c>
      <c r="GL62" s="125">
        <v>7273</v>
      </c>
      <c r="GM62" s="125">
        <v>7273</v>
      </c>
      <c r="GN62" s="125">
        <v>7290</v>
      </c>
      <c r="GO62" s="125">
        <v>7062</v>
      </c>
      <c r="GP62" s="125">
        <v>7310</v>
      </c>
      <c r="GQ62" s="125">
        <v>7072</v>
      </c>
      <c r="GR62" s="125">
        <v>7251</v>
      </c>
      <c r="GS62" s="125">
        <v>7225</v>
      </c>
      <c r="GT62" s="125">
        <f>+'[1]Jul14'!$D29</f>
        <v>7183</v>
      </c>
      <c r="GU62" s="125">
        <f>+'[1]Aug14'!$D29</f>
        <v>7233</v>
      </c>
      <c r="GV62" s="125">
        <f>+'[1]Sep14'!$D29</f>
        <v>7028</v>
      </c>
      <c r="GW62" s="125">
        <f>+'[1]Oct14'!$D29</f>
        <v>7248</v>
      </c>
      <c r="GX62" s="125">
        <f>+'[1]Nov14'!$D29</f>
        <v>7076</v>
      </c>
      <c r="GY62" s="125">
        <f>+'[1]Dec14'!$D29</f>
        <v>7102</v>
      </c>
      <c r="GZ62" s="125">
        <f>+'[1]Jan15'!$D29</f>
        <v>7079</v>
      </c>
      <c r="HA62" s="125">
        <f>+'[1]Feb15'!$D29</f>
        <v>7076</v>
      </c>
      <c r="HB62" s="125">
        <f>+'[1]Mar15'!$D29</f>
        <v>7079</v>
      </c>
      <c r="HC62" s="125">
        <f>+'[1]Apr15'!$D29</f>
        <v>7089</v>
      </c>
      <c r="HD62" s="125">
        <f>+'[1]May15'!$D29</f>
        <v>7099</v>
      </c>
      <c r="HE62" s="125">
        <f>+'[1]Jun15'!$D29</f>
        <v>7062</v>
      </c>
      <c r="HF62" s="125">
        <f>+'[2]Jul15'!$D29</f>
        <v>7215</v>
      </c>
      <c r="HG62" s="125">
        <f>+'[2]Aug15'!$D29</f>
        <v>7483</v>
      </c>
      <c r="HH62" s="125">
        <f>+'[2]Sep15'!$D29</f>
        <v>7215</v>
      </c>
      <c r="HI62" s="125">
        <f>+'[2]Oct15'!$D29</f>
        <v>7188</v>
      </c>
      <c r="HJ62" s="125">
        <f>+'[2]Nov15'!$D29</f>
        <v>7302</v>
      </c>
      <c r="HK62" s="125">
        <f>+'[2]Dec15'!$D29</f>
        <v>7010</v>
      </c>
      <c r="HL62" s="125">
        <f>+'[2]Jan16'!$D29</f>
        <v>6892</v>
      </c>
      <c r="HM62" s="125">
        <f>+'[2]Feb16'!$D29</f>
        <v>7374</v>
      </c>
      <c r="HN62" s="125">
        <f>+'[2]Mar16'!$D29</f>
        <v>7318</v>
      </c>
      <c r="HO62" s="125">
        <f>+'[2]Apr16'!$D29</f>
        <v>7261</v>
      </c>
      <c r="HP62" s="125">
        <f>+'[2]May16'!$D29</f>
        <v>7261</v>
      </c>
      <c r="HQ62" s="125">
        <f>+'[2]Jun16'!$D29</f>
        <v>7283</v>
      </c>
      <c r="HR62" s="125">
        <f>+'[3]Jul16'!$D29</f>
        <v>7297</v>
      </c>
      <c r="HS62" s="125">
        <f>+'[3]Aug16'!$D29</f>
        <v>6752</v>
      </c>
      <c r="HT62" s="125">
        <f>+'[3]Sep16'!$D29</f>
        <v>6735</v>
      </c>
      <c r="HU62" s="125">
        <f>+'[3]Oct16'!$D29</f>
        <v>7305</v>
      </c>
      <c r="HV62" s="125">
        <f>+'[3]Nov16'!$D29</f>
        <v>7309</v>
      </c>
      <c r="HW62" s="125">
        <f>+'[3]Dec16'!$D29</f>
        <v>7309</v>
      </c>
      <c r="HX62" s="125">
        <f>+'[3]Jan17'!$D29</f>
        <v>7303</v>
      </c>
      <c r="HY62" s="125">
        <f>+'[3]Feb17'!$D29</f>
        <v>7297</v>
      </c>
      <c r="HZ62" s="125">
        <f>+'[3]Mar17'!$D29</f>
        <v>7283</v>
      </c>
      <c r="IA62" s="125">
        <f>+'[3]Apr17'!$D29</f>
        <v>7283</v>
      </c>
      <c r="IB62" s="125">
        <f>+'[3]May17'!$D29</f>
        <v>7257</v>
      </c>
      <c r="IC62" s="125">
        <f>+'[3]Jun17'!$D29</f>
        <v>7154</v>
      </c>
      <c r="ID62" s="125"/>
      <c r="IE62" s="125"/>
      <c r="IF62" s="125"/>
      <c r="IG62" s="125"/>
      <c r="IH62" s="125"/>
      <c r="II62" s="125"/>
      <c r="IJ62" s="125"/>
      <c r="IK62" s="125"/>
      <c r="IL62" s="125"/>
      <c r="IM62" s="125"/>
      <c r="IN62" s="125"/>
      <c r="IO62" s="125"/>
    </row>
    <row r="63" spans="1:249" ht="13.5" thickBot="1">
      <c r="A63" s="25">
        <v>13</v>
      </c>
      <c r="B63" s="26" t="s">
        <v>35</v>
      </c>
      <c r="C63" s="11">
        <v>3116</v>
      </c>
      <c r="D63" s="126">
        <v>3230</v>
      </c>
      <c r="E63" s="126"/>
      <c r="F63" s="126"/>
      <c r="G63" s="126"/>
      <c r="H63" s="126"/>
      <c r="I63" s="126">
        <v>3381</v>
      </c>
      <c r="J63" s="126">
        <v>3256</v>
      </c>
      <c r="K63" s="126"/>
      <c r="L63" s="126">
        <v>3385</v>
      </c>
      <c r="M63" s="126">
        <v>3476</v>
      </c>
      <c r="N63" s="126"/>
      <c r="O63" s="126">
        <v>3451</v>
      </c>
      <c r="P63" s="126">
        <v>3448</v>
      </c>
      <c r="Q63" s="126"/>
      <c r="R63" s="126"/>
      <c r="S63" s="126"/>
      <c r="T63" s="126"/>
      <c r="U63" s="124">
        <v>3559</v>
      </c>
      <c r="V63" s="126">
        <v>3628</v>
      </c>
      <c r="W63" s="126">
        <v>3686</v>
      </c>
      <c r="X63" s="126">
        <v>3771</v>
      </c>
      <c r="Y63" s="126">
        <v>3778</v>
      </c>
      <c r="Z63" s="126">
        <v>3780</v>
      </c>
      <c r="AA63" s="126">
        <v>3840</v>
      </c>
      <c r="AB63" s="126">
        <v>3868</v>
      </c>
      <c r="AC63" s="126">
        <v>3879</v>
      </c>
      <c r="AD63" s="126">
        <v>3864</v>
      </c>
      <c r="AE63" s="126">
        <v>3947</v>
      </c>
      <c r="AF63" s="126">
        <v>3936</v>
      </c>
      <c r="AG63" s="126">
        <v>4011</v>
      </c>
      <c r="AH63" s="126">
        <v>3910</v>
      </c>
      <c r="AI63" s="126">
        <v>4077</v>
      </c>
      <c r="AJ63" s="126">
        <v>4129</v>
      </c>
      <c r="AK63" s="125">
        <v>4154</v>
      </c>
      <c r="AL63" s="125">
        <v>4161</v>
      </c>
      <c r="AM63" s="125">
        <v>4171</v>
      </c>
      <c r="AN63" s="125">
        <v>4171</v>
      </c>
      <c r="AO63" s="125">
        <v>4196</v>
      </c>
      <c r="AP63" s="125">
        <v>4196</v>
      </c>
      <c r="AQ63" s="125">
        <v>4196</v>
      </c>
      <c r="AR63" s="125">
        <v>4216</v>
      </c>
      <c r="AS63" s="125">
        <v>4299</v>
      </c>
      <c r="AT63" s="125">
        <v>4299</v>
      </c>
      <c r="AU63" s="125">
        <v>4608</v>
      </c>
      <c r="AV63" s="125">
        <v>4631</v>
      </c>
      <c r="AW63" s="125">
        <v>4705</v>
      </c>
      <c r="AX63" s="125">
        <v>4718</v>
      </c>
      <c r="AY63" s="125">
        <v>4688</v>
      </c>
      <c r="AZ63" s="125">
        <v>4702</v>
      </c>
      <c r="BA63" s="125">
        <v>4680</v>
      </c>
      <c r="BB63" s="125">
        <v>4680</v>
      </c>
      <c r="BC63" s="125">
        <v>4685</v>
      </c>
      <c r="BD63" s="125">
        <v>4593</v>
      </c>
      <c r="BE63" s="125">
        <v>4624</v>
      </c>
      <c r="BF63" s="125">
        <v>4642</v>
      </c>
      <c r="BG63" s="125">
        <v>4645</v>
      </c>
      <c r="BH63" s="125">
        <v>4663</v>
      </c>
      <c r="BI63" s="125">
        <v>4659</v>
      </c>
      <c r="BJ63" s="125">
        <v>4731</v>
      </c>
      <c r="BK63" s="125">
        <v>4745</v>
      </c>
      <c r="BL63" s="125">
        <v>4745</v>
      </c>
      <c r="BM63" s="125">
        <v>4789</v>
      </c>
      <c r="BN63" s="125">
        <v>4773</v>
      </c>
      <c r="BO63" s="125">
        <v>4763</v>
      </c>
      <c r="BP63" s="125">
        <v>4748</v>
      </c>
      <c r="BQ63" s="125">
        <v>4748</v>
      </c>
      <c r="BR63" s="125">
        <v>4773</v>
      </c>
      <c r="BS63" s="125">
        <v>4781</v>
      </c>
      <c r="BT63" s="125">
        <v>4781</v>
      </c>
      <c r="BU63" s="125">
        <v>4824</v>
      </c>
      <c r="BV63" s="125">
        <v>4836</v>
      </c>
      <c r="BW63" s="125">
        <v>4831</v>
      </c>
      <c r="BX63" s="125">
        <v>4816</v>
      </c>
      <c r="BY63" s="125">
        <v>4786</v>
      </c>
      <c r="BZ63" s="125">
        <v>4785</v>
      </c>
      <c r="CA63" s="125">
        <v>4785</v>
      </c>
      <c r="CB63" s="125">
        <v>4785</v>
      </c>
      <c r="CC63" s="125">
        <v>4800</v>
      </c>
      <c r="CD63" s="125">
        <v>4800</v>
      </c>
      <c r="CE63" s="125">
        <v>4797</v>
      </c>
      <c r="CF63" s="125">
        <v>4717</v>
      </c>
      <c r="CG63" s="125">
        <v>4747</v>
      </c>
      <c r="CH63" s="125">
        <v>4731</v>
      </c>
      <c r="CI63" s="125">
        <v>4756</v>
      </c>
      <c r="CJ63" s="125">
        <v>4761</v>
      </c>
      <c r="CK63" s="125">
        <v>4835</v>
      </c>
      <c r="CL63" s="125">
        <v>4847</v>
      </c>
      <c r="CM63" s="125">
        <v>4849</v>
      </c>
      <c r="CN63" s="125">
        <v>4862</v>
      </c>
      <c r="CO63" s="125">
        <v>4827</v>
      </c>
      <c r="CP63" s="125">
        <v>4825</v>
      </c>
      <c r="CQ63" s="125">
        <v>4983</v>
      </c>
      <c r="CR63" s="125">
        <v>4998</v>
      </c>
      <c r="CS63" s="125">
        <v>5011</v>
      </c>
      <c r="CT63" s="125">
        <v>4991</v>
      </c>
      <c r="CU63" s="125">
        <v>4996</v>
      </c>
      <c r="CV63" s="125">
        <v>5056</v>
      </c>
      <c r="CW63" s="125">
        <v>5064</v>
      </c>
      <c r="CX63" s="125">
        <v>5055</v>
      </c>
      <c r="CY63" s="125">
        <v>5085</v>
      </c>
      <c r="CZ63" s="125">
        <v>5085</v>
      </c>
      <c r="DA63" s="125">
        <v>4973</v>
      </c>
      <c r="DB63" s="125">
        <v>4968</v>
      </c>
      <c r="DC63" s="125">
        <v>5148</v>
      </c>
      <c r="DD63" s="125">
        <v>5174</v>
      </c>
      <c r="DE63" s="125">
        <v>5143</v>
      </c>
      <c r="DF63" s="125">
        <v>5209</v>
      </c>
      <c r="DG63" s="125">
        <v>5161</v>
      </c>
      <c r="DH63" s="125">
        <v>5180</v>
      </c>
      <c r="DI63" s="143">
        <v>5172</v>
      </c>
      <c r="DJ63" s="143">
        <v>5163</v>
      </c>
      <c r="DK63" s="125">
        <v>5081</v>
      </c>
      <c r="DL63" s="125">
        <v>5146</v>
      </c>
      <c r="DM63" s="125">
        <v>5186</v>
      </c>
      <c r="DN63" s="125">
        <v>5226</v>
      </c>
      <c r="DO63" s="125">
        <v>5222</v>
      </c>
      <c r="DP63" s="125">
        <v>5297</v>
      </c>
      <c r="DQ63" s="125">
        <v>5249</v>
      </c>
      <c r="DR63" s="125">
        <v>5282</v>
      </c>
      <c r="DS63" s="125">
        <v>5272</v>
      </c>
      <c r="DT63" s="125">
        <v>5233</v>
      </c>
      <c r="DU63" s="125">
        <v>5235</v>
      </c>
      <c r="DV63" s="125">
        <v>5265</v>
      </c>
      <c r="DW63" s="125">
        <v>5304</v>
      </c>
      <c r="DX63" s="125">
        <v>5259</v>
      </c>
      <c r="DY63" s="125">
        <v>5227</v>
      </c>
      <c r="DZ63" s="125">
        <v>5237</v>
      </c>
      <c r="EA63" s="125">
        <v>4942</v>
      </c>
      <c r="EB63" s="125">
        <v>5442</v>
      </c>
      <c r="EC63" s="125">
        <v>3326</v>
      </c>
      <c r="ED63" s="125">
        <v>5349</v>
      </c>
      <c r="EE63" s="125">
        <v>5269</v>
      </c>
      <c r="EF63" s="125">
        <v>5272</v>
      </c>
      <c r="EG63" s="125">
        <v>4783</v>
      </c>
      <c r="EH63" s="125">
        <v>5350</v>
      </c>
      <c r="EI63" s="125">
        <v>5438</v>
      </c>
      <c r="EJ63" s="125">
        <v>5441</v>
      </c>
      <c r="EK63" s="125">
        <v>5430</v>
      </c>
      <c r="EL63" s="125">
        <v>5427</v>
      </c>
      <c r="EM63" s="125">
        <v>5393</v>
      </c>
      <c r="EN63" s="125">
        <v>5468</v>
      </c>
      <c r="EO63" s="125">
        <v>5468</v>
      </c>
      <c r="EP63" s="125">
        <v>5549</v>
      </c>
      <c r="EQ63" s="125">
        <v>5551</v>
      </c>
      <c r="ER63" s="125">
        <v>5561</v>
      </c>
      <c r="ES63" s="125">
        <v>5585</v>
      </c>
      <c r="ET63" s="125">
        <v>5587</v>
      </c>
      <c r="EU63" s="125">
        <v>5652</v>
      </c>
      <c r="EV63" s="125">
        <v>5668</v>
      </c>
      <c r="EW63" s="125">
        <v>5754</v>
      </c>
      <c r="EX63" s="125">
        <v>5419</v>
      </c>
      <c r="EY63" s="125">
        <v>5736</v>
      </c>
      <c r="EZ63" s="125">
        <v>5786</v>
      </c>
      <c r="FA63" s="125">
        <v>5776</v>
      </c>
      <c r="FB63" s="125">
        <v>5585</v>
      </c>
      <c r="FC63" s="125">
        <v>5577</v>
      </c>
      <c r="FD63" s="125">
        <v>5581</v>
      </c>
      <c r="FE63" s="125">
        <v>5621</v>
      </c>
      <c r="FF63" s="125">
        <v>5556</v>
      </c>
      <c r="FG63" s="125">
        <v>5722</v>
      </c>
      <c r="FH63" s="125">
        <v>5591</v>
      </c>
      <c r="FI63" s="125">
        <v>5621</v>
      </c>
      <c r="FJ63" s="125">
        <v>5540</v>
      </c>
      <c r="FK63" s="125">
        <v>5526</v>
      </c>
      <c r="FL63" s="125">
        <v>5487</v>
      </c>
      <c r="FM63" s="125">
        <v>5370</v>
      </c>
      <c r="FN63" s="125">
        <v>5317</v>
      </c>
      <c r="FO63" s="125">
        <v>5302</v>
      </c>
      <c r="FP63" s="125">
        <v>5292</v>
      </c>
      <c r="FQ63" s="125">
        <v>5296</v>
      </c>
      <c r="FR63" s="125">
        <v>5286</v>
      </c>
      <c r="FS63" s="125">
        <v>5261</v>
      </c>
      <c r="FT63" s="125">
        <v>5261</v>
      </c>
      <c r="FU63" s="125">
        <v>5243</v>
      </c>
      <c r="FV63" s="125">
        <v>5193</v>
      </c>
      <c r="FW63" s="125">
        <v>5213</v>
      </c>
      <c r="FX63" s="125">
        <v>5157</v>
      </c>
      <c r="FY63" s="125">
        <v>5085</v>
      </c>
      <c r="FZ63" s="125">
        <v>5077</v>
      </c>
      <c r="GA63" s="125">
        <v>5091</v>
      </c>
      <c r="GB63" s="125">
        <v>5062</v>
      </c>
      <c r="GC63" s="125">
        <v>5071</v>
      </c>
      <c r="GD63" s="125">
        <v>5079</v>
      </c>
      <c r="GE63" s="125">
        <v>5089</v>
      </c>
      <c r="GF63" s="125">
        <v>5056</v>
      </c>
      <c r="GG63" s="125">
        <v>5056</v>
      </c>
      <c r="GH63" s="125">
        <v>5076</v>
      </c>
      <c r="GI63" s="125">
        <v>5211</v>
      </c>
      <c r="GJ63" s="125">
        <v>5285</v>
      </c>
      <c r="GK63" s="125">
        <v>5319</v>
      </c>
      <c r="GL63" s="125">
        <v>5303</v>
      </c>
      <c r="GM63" s="125">
        <v>5303</v>
      </c>
      <c r="GN63" s="125">
        <v>5250</v>
      </c>
      <c r="GO63" s="125">
        <v>5706</v>
      </c>
      <c r="GP63" s="125">
        <v>5299</v>
      </c>
      <c r="GQ63" s="125">
        <v>5206</v>
      </c>
      <c r="GR63" s="125">
        <v>5363</v>
      </c>
      <c r="GS63" s="125">
        <v>5338</v>
      </c>
      <c r="GT63" s="125">
        <f>+'[1]Jul14'!$D30</f>
        <v>5292</v>
      </c>
      <c r="GU63" s="125">
        <f>+'[1]Aug14'!$D30</f>
        <v>5222</v>
      </c>
      <c r="GV63" s="125">
        <f>+'[1]Sep14'!$D30</f>
        <v>5329</v>
      </c>
      <c r="GW63" s="125">
        <f>+'[1]Oct14'!$D30</f>
        <v>5335</v>
      </c>
      <c r="GX63" s="125">
        <f>+'[1]Nov14'!$D30</f>
        <v>5305</v>
      </c>
      <c r="GY63" s="125">
        <f>+'[1]Dec14'!$D30</f>
        <v>5305</v>
      </c>
      <c r="GZ63" s="125">
        <f>+'[1]Jan15'!$D30</f>
        <v>5300</v>
      </c>
      <c r="HA63" s="125">
        <f>+'[1]Feb15'!$D30</f>
        <v>5436</v>
      </c>
      <c r="HB63" s="125">
        <f>+'[1]Mar15'!$D30</f>
        <v>5294</v>
      </c>
      <c r="HC63" s="125">
        <f>+'[1]Apr15'!$D30</f>
        <v>5350</v>
      </c>
      <c r="HD63" s="125">
        <f>+'[1]May15'!$D30</f>
        <v>5315</v>
      </c>
      <c r="HE63" s="125">
        <f>+'[1]Jun15'!$D30</f>
        <v>4919</v>
      </c>
      <c r="HF63" s="125">
        <f>+'[2]Jul15'!$D30</f>
        <v>5292</v>
      </c>
      <c r="HG63" s="125">
        <f>+'[2]Aug15'!$D30</f>
        <v>4878</v>
      </c>
      <c r="HH63" s="125">
        <f>+'[2]Sep15'!$D30</f>
        <v>5292</v>
      </c>
      <c r="HI63" s="125">
        <f>+'[2]Oct15'!$D30</f>
        <v>4732</v>
      </c>
      <c r="HJ63" s="125">
        <f>+'[2]Nov15'!$D30</f>
        <v>5865</v>
      </c>
      <c r="HK63" s="125">
        <f>+'[2]Dec15'!$D30</f>
        <v>4954</v>
      </c>
      <c r="HL63" s="125">
        <f>+'[2]Jan16'!$D30</f>
        <v>5833</v>
      </c>
      <c r="HM63" s="125">
        <f>+'[2]Feb16'!$D30</f>
        <v>5007</v>
      </c>
      <c r="HN63" s="125">
        <f>+'[2]Mar16'!$D30</f>
        <v>5049.5</v>
      </c>
      <c r="HO63" s="125">
        <f>+'[2]Apr16'!$D30</f>
        <v>5243</v>
      </c>
      <c r="HP63" s="125">
        <f>+'[2]May16'!$D30</f>
        <v>5238</v>
      </c>
      <c r="HQ63" s="125">
        <f>+'[2]Jun16'!$D30</f>
        <v>5238</v>
      </c>
      <c r="HR63" s="125">
        <f>+'[3]Jul16'!$D30</f>
        <v>5337</v>
      </c>
      <c r="HS63" s="125">
        <f>+'[3]Aug16'!$D30</f>
        <v>5280</v>
      </c>
      <c r="HT63" s="125">
        <f>+'[3]Sep16'!$D30</f>
        <v>5280</v>
      </c>
      <c r="HU63" s="125">
        <f>+'[3]Oct16'!$D30</f>
        <v>5390</v>
      </c>
      <c r="HV63" s="125">
        <f>+'[3]Nov16'!$D30</f>
        <v>5358</v>
      </c>
      <c r="HW63" s="125">
        <f>+'[3]Dec16'!$D30</f>
        <v>5358</v>
      </c>
      <c r="HX63" s="125">
        <f>+'[3]Jan17'!$D30</f>
        <v>5358</v>
      </c>
      <c r="HY63" s="125">
        <f>+'[3]Feb17'!$D30</f>
        <v>5358</v>
      </c>
      <c r="HZ63" s="125">
        <f>+'[3]Mar17'!$D30</f>
        <v>5368</v>
      </c>
      <c r="IA63" s="125">
        <f>+'[3]Apr17'!$D30</f>
        <v>5368</v>
      </c>
      <c r="IB63" s="125">
        <f>+'[3]May17'!$D30</f>
        <v>5374</v>
      </c>
      <c r="IC63" s="125">
        <f>+'[3]Jun17'!$D30</f>
        <v>5401</v>
      </c>
      <c r="ID63" s="125"/>
      <c r="IE63" s="125"/>
      <c r="IF63" s="125"/>
      <c r="IG63" s="125"/>
      <c r="IH63" s="125"/>
      <c r="II63" s="125"/>
      <c r="IJ63" s="125"/>
      <c r="IK63" s="125"/>
      <c r="IL63" s="125"/>
      <c r="IM63" s="125"/>
      <c r="IN63" s="125"/>
      <c r="IO63" s="125"/>
    </row>
    <row r="64" spans="1:51" ht="12.75">
      <c r="A64" s="3"/>
      <c r="B64" s="3"/>
      <c r="C64" s="1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"/>
      <c r="AL64" s="51"/>
      <c r="AM64" s="51"/>
      <c r="AN64" s="51"/>
      <c r="AO64" s="51"/>
      <c r="AP64" s="51"/>
      <c r="AQ64" s="51"/>
      <c r="AR64" s="51"/>
      <c r="AS64" s="51"/>
      <c r="AT64" s="6"/>
      <c r="AU64" s="6"/>
      <c r="AV64" s="6"/>
      <c r="AW64" s="6"/>
      <c r="AX64" s="6"/>
      <c r="AY64" s="6"/>
    </row>
    <row r="65" spans="1:249" ht="12.75">
      <c r="A65" s="33" t="s">
        <v>44</v>
      </c>
      <c r="B65" s="7"/>
      <c r="C65" s="126">
        <f>AVERAGE(C40:C63)</f>
        <v>4583.25</v>
      </c>
      <c r="D65" s="126">
        <f aca="true" t="shared" si="17" ref="D65:BO65">AVERAGE(D40:D63)</f>
        <v>4816.791666666667</v>
      </c>
      <c r="E65" s="126" t="e">
        <f t="shared" si="17"/>
        <v>#DIV/0!</v>
      </c>
      <c r="F65" s="126" t="e">
        <f t="shared" si="17"/>
        <v>#DIV/0!</v>
      </c>
      <c r="G65" s="126" t="e">
        <f t="shared" si="17"/>
        <v>#DIV/0!</v>
      </c>
      <c r="H65" s="126" t="e">
        <f t="shared" si="17"/>
        <v>#DIV/0!</v>
      </c>
      <c r="I65" s="126">
        <f t="shared" si="17"/>
        <v>4933.916666666667</v>
      </c>
      <c r="J65" s="126">
        <f t="shared" si="17"/>
        <v>4988.791666666667</v>
      </c>
      <c r="K65" s="126" t="e">
        <f t="shared" si="17"/>
        <v>#DIV/0!</v>
      </c>
      <c r="L65" s="126">
        <f t="shared" si="17"/>
        <v>5056.583333333333</v>
      </c>
      <c r="M65" s="126">
        <f t="shared" si="17"/>
        <v>5079.541666666667</v>
      </c>
      <c r="N65" s="126" t="e">
        <f t="shared" si="17"/>
        <v>#DIV/0!</v>
      </c>
      <c r="O65" s="126">
        <f t="shared" si="17"/>
        <v>5094.416666666667</v>
      </c>
      <c r="P65" s="126">
        <f t="shared" si="17"/>
        <v>5111.333333333333</v>
      </c>
      <c r="Q65" s="126" t="e">
        <f t="shared" si="17"/>
        <v>#DIV/0!</v>
      </c>
      <c r="R65" s="126" t="e">
        <f t="shared" si="17"/>
        <v>#DIV/0!</v>
      </c>
      <c r="S65" s="126" t="e">
        <f t="shared" si="17"/>
        <v>#DIV/0!</v>
      </c>
      <c r="T65" s="126" t="e">
        <f t="shared" si="17"/>
        <v>#DIV/0!</v>
      </c>
      <c r="U65" s="126">
        <f t="shared" si="17"/>
        <v>5212.791666666667</v>
      </c>
      <c r="V65" s="126">
        <f t="shared" si="17"/>
        <v>5211.583333333333</v>
      </c>
      <c r="W65" s="126">
        <f t="shared" si="17"/>
        <v>5242.125</v>
      </c>
      <c r="X65" s="126">
        <f t="shared" si="17"/>
        <v>5355.291666666667</v>
      </c>
      <c r="Y65" s="126">
        <f t="shared" si="17"/>
        <v>5379.5</v>
      </c>
      <c r="Z65" s="126">
        <f t="shared" si="17"/>
        <v>5313.083333333333</v>
      </c>
      <c r="AA65" s="126">
        <f t="shared" si="17"/>
        <v>5298.458333333333</v>
      </c>
      <c r="AB65" s="126">
        <f t="shared" si="17"/>
        <v>5329.916666666667</v>
      </c>
      <c r="AC65" s="126">
        <f t="shared" si="17"/>
        <v>5372.166666666667</v>
      </c>
      <c r="AD65" s="126">
        <f t="shared" si="17"/>
        <v>5364.416666666667</v>
      </c>
      <c r="AE65" s="126">
        <f t="shared" si="17"/>
        <v>5347.083333333333</v>
      </c>
      <c r="AF65" s="126">
        <f t="shared" si="17"/>
        <v>5381.166666666667</v>
      </c>
      <c r="AG65" s="126">
        <f t="shared" si="17"/>
        <v>5391.5</v>
      </c>
      <c r="AH65" s="126">
        <f t="shared" si="17"/>
        <v>5348.958333333333</v>
      </c>
      <c r="AI65" s="126">
        <f t="shared" si="17"/>
        <v>5390.291666666667</v>
      </c>
      <c r="AJ65" s="126">
        <f t="shared" si="17"/>
        <v>5436.25</v>
      </c>
      <c r="AK65" s="126">
        <f t="shared" si="17"/>
        <v>5417.25</v>
      </c>
      <c r="AL65" s="126">
        <f t="shared" si="17"/>
        <v>5436.75</v>
      </c>
      <c r="AM65" s="126">
        <f t="shared" si="17"/>
        <v>5400.416666666667</v>
      </c>
      <c r="AN65" s="126">
        <f t="shared" si="17"/>
        <v>5419.375</v>
      </c>
      <c r="AO65" s="126">
        <f t="shared" si="17"/>
        <v>5434.333333333333</v>
      </c>
      <c r="AP65" s="126">
        <f t="shared" si="17"/>
        <v>5466.5</v>
      </c>
      <c r="AQ65" s="126">
        <f t="shared" si="17"/>
        <v>5457.791666666667</v>
      </c>
      <c r="AR65" s="126">
        <f t="shared" si="17"/>
        <v>5434.75</v>
      </c>
      <c r="AS65" s="126">
        <f t="shared" si="17"/>
        <v>5450.291666666667</v>
      </c>
      <c r="AT65" s="126">
        <f t="shared" si="17"/>
        <v>5469.166666666667</v>
      </c>
      <c r="AU65" s="126">
        <f t="shared" si="17"/>
        <v>5546.583333333333</v>
      </c>
      <c r="AV65" s="126">
        <f t="shared" si="17"/>
        <v>5572.208333333333</v>
      </c>
      <c r="AW65" s="126">
        <f t="shared" si="17"/>
        <v>5602.166666666667</v>
      </c>
      <c r="AX65" s="126">
        <f t="shared" si="17"/>
        <v>5609.583333333333</v>
      </c>
      <c r="AY65" s="126">
        <f t="shared" si="17"/>
        <v>5608.833333333333</v>
      </c>
      <c r="AZ65" s="126">
        <f t="shared" si="17"/>
        <v>5635.875</v>
      </c>
      <c r="BA65" s="126">
        <f t="shared" si="17"/>
        <v>5657.833333333333</v>
      </c>
      <c r="BB65" s="126">
        <f t="shared" si="17"/>
        <v>5650.833333333333</v>
      </c>
      <c r="BC65" s="126">
        <f t="shared" si="17"/>
        <v>5673.25</v>
      </c>
      <c r="BD65" s="126">
        <f t="shared" si="17"/>
        <v>5684.541666666667</v>
      </c>
      <c r="BE65" s="126">
        <f t="shared" si="17"/>
        <v>5690.208333333333</v>
      </c>
      <c r="BF65" s="126">
        <f t="shared" si="17"/>
        <v>5684.375</v>
      </c>
      <c r="BG65" s="126">
        <f t="shared" si="17"/>
        <v>5774.708333333333</v>
      </c>
      <c r="BH65" s="126">
        <f t="shared" si="17"/>
        <v>5767.25</v>
      </c>
      <c r="BI65" s="126">
        <f t="shared" si="17"/>
        <v>5824.583333333333</v>
      </c>
      <c r="BJ65" s="126">
        <f t="shared" si="17"/>
        <v>5844.75</v>
      </c>
      <c r="BK65" s="126">
        <f t="shared" si="17"/>
        <v>5861.083333333333</v>
      </c>
      <c r="BL65" s="126">
        <f t="shared" si="17"/>
        <v>5880.75</v>
      </c>
      <c r="BM65" s="126">
        <f t="shared" si="17"/>
        <v>5890.583333333333</v>
      </c>
      <c r="BN65" s="126">
        <f t="shared" si="17"/>
        <v>5897</v>
      </c>
      <c r="BO65" s="126">
        <f t="shared" si="17"/>
        <v>5894.458333333333</v>
      </c>
      <c r="BP65" s="126">
        <f aca="true" t="shared" si="18" ref="BP65:EA65">AVERAGE(BP40:BP63)</f>
        <v>5876.291666666667</v>
      </c>
      <c r="BQ65" s="126">
        <f t="shared" si="18"/>
        <v>5870.166666666667</v>
      </c>
      <c r="BR65" s="126">
        <f t="shared" si="18"/>
        <v>5873.458333333333</v>
      </c>
      <c r="BS65" s="126">
        <f t="shared" si="18"/>
        <v>5946.583333333333</v>
      </c>
      <c r="BT65" s="126">
        <f t="shared" si="18"/>
        <v>5986.416666666667</v>
      </c>
      <c r="BU65" s="126">
        <f t="shared" si="18"/>
        <v>5980</v>
      </c>
      <c r="BV65" s="126">
        <f t="shared" si="18"/>
        <v>6009.5</v>
      </c>
      <c r="BW65" s="126">
        <f t="shared" si="18"/>
        <v>6013.875</v>
      </c>
      <c r="BX65" s="126">
        <f t="shared" si="18"/>
        <v>5992.958333333333</v>
      </c>
      <c r="BY65" s="126">
        <f t="shared" si="18"/>
        <v>6007.416666666667</v>
      </c>
      <c r="BZ65" s="126">
        <f t="shared" si="18"/>
        <v>6018.958333333333</v>
      </c>
      <c r="CA65" s="126">
        <f t="shared" si="18"/>
        <v>6039.833333333333</v>
      </c>
      <c r="CB65" s="126">
        <f t="shared" si="18"/>
        <v>6019.083333333333</v>
      </c>
      <c r="CC65" s="126">
        <f t="shared" si="18"/>
        <v>6036.666666666667</v>
      </c>
      <c r="CD65" s="126">
        <f t="shared" si="18"/>
        <v>6023.375</v>
      </c>
      <c r="CE65" s="126">
        <f t="shared" si="18"/>
        <v>6004.291666666667</v>
      </c>
      <c r="CF65" s="126">
        <f t="shared" si="18"/>
        <v>6046.875</v>
      </c>
      <c r="CG65" s="126">
        <f t="shared" si="18"/>
        <v>6041.625</v>
      </c>
      <c r="CH65" s="126">
        <f t="shared" si="18"/>
        <v>6049.458333333333</v>
      </c>
      <c r="CI65" s="126">
        <f t="shared" si="18"/>
        <v>6065.5</v>
      </c>
      <c r="CJ65" s="126">
        <f t="shared" si="18"/>
        <v>6064.666666666667</v>
      </c>
      <c r="CK65" s="126">
        <f t="shared" si="18"/>
        <v>6076.583333333333</v>
      </c>
      <c r="CL65" s="126">
        <f t="shared" si="18"/>
        <v>6117.375</v>
      </c>
      <c r="CM65" s="126">
        <f t="shared" si="18"/>
        <v>6118.041666666667</v>
      </c>
      <c r="CN65" s="126">
        <f t="shared" si="18"/>
        <v>6126.708333333333</v>
      </c>
      <c r="CO65" s="126">
        <f t="shared" si="18"/>
        <v>6091.541666666667</v>
      </c>
      <c r="CP65" s="126">
        <f t="shared" si="18"/>
        <v>6089.583333333333</v>
      </c>
      <c r="CQ65" s="126">
        <f t="shared" si="18"/>
        <v>6092.083333333333</v>
      </c>
      <c r="CR65" s="126">
        <f t="shared" si="18"/>
        <v>6151.708333333333</v>
      </c>
      <c r="CS65" s="126">
        <f t="shared" si="18"/>
        <v>6163.291666666667</v>
      </c>
      <c r="CT65" s="126">
        <f t="shared" si="18"/>
        <v>6151.958333333333</v>
      </c>
      <c r="CU65" s="126">
        <f t="shared" si="18"/>
        <v>6185.916666666667</v>
      </c>
      <c r="CV65" s="126">
        <f t="shared" si="18"/>
        <v>6171.583333333333</v>
      </c>
      <c r="CW65" s="126">
        <f t="shared" si="18"/>
        <v>6190.25</v>
      </c>
      <c r="CX65" s="126">
        <f t="shared" si="18"/>
        <v>6186.208333333333</v>
      </c>
      <c r="CY65" s="126">
        <f t="shared" si="18"/>
        <v>6191.083333333333</v>
      </c>
      <c r="CZ65" s="126">
        <f t="shared" si="18"/>
        <v>6200.041666666667</v>
      </c>
      <c r="DA65" s="126">
        <f t="shared" si="18"/>
        <v>6175.166666666667</v>
      </c>
      <c r="DB65" s="126">
        <f t="shared" si="18"/>
        <v>6117.208333333333</v>
      </c>
      <c r="DC65" s="126">
        <f t="shared" si="18"/>
        <v>6184.416666666667</v>
      </c>
      <c r="DD65" s="126">
        <f t="shared" si="18"/>
        <v>6194.083333333333</v>
      </c>
      <c r="DE65" s="126">
        <f t="shared" si="18"/>
        <v>6201.416666666667</v>
      </c>
      <c r="DF65" s="126">
        <f t="shared" si="18"/>
        <v>6188.916666666667</v>
      </c>
      <c r="DG65" s="126">
        <f t="shared" si="18"/>
        <v>6206.583333333333</v>
      </c>
      <c r="DH65" s="126">
        <f t="shared" si="18"/>
        <v>6219.041666666667</v>
      </c>
      <c r="DI65" s="126">
        <f t="shared" si="18"/>
        <v>6237.88888888889</v>
      </c>
      <c r="DJ65" s="126">
        <f t="shared" si="18"/>
        <v>6263.726851851851</v>
      </c>
      <c r="DK65" s="126">
        <f t="shared" si="18"/>
        <v>6270.3626543209875</v>
      </c>
      <c r="DL65" s="126">
        <f t="shared" si="18"/>
        <v>6252.205761316873</v>
      </c>
      <c r="DM65" s="126">
        <f t="shared" si="18"/>
        <v>6322.25</v>
      </c>
      <c r="DN65" s="126">
        <f t="shared" si="18"/>
        <v>6301.041666666667</v>
      </c>
      <c r="DO65" s="126">
        <f t="shared" si="18"/>
        <v>6115.666666666667</v>
      </c>
      <c r="DP65" s="126">
        <f t="shared" si="18"/>
        <v>6371.25</v>
      </c>
      <c r="DQ65" s="126">
        <f t="shared" si="18"/>
        <v>6378.916666666667</v>
      </c>
      <c r="DR65" s="126">
        <f t="shared" si="18"/>
        <v>6403.291666666667</v>
      </c>
      <c r="DS65" s="126">
        <f t="shared" si="18"/>
        <v>6397.625</v>
      </c>
      <c r="DT65" s="126">
        <f t="shared" si="18"/>
        <v>6417.833333333333</v>
      </c>
      <c r="DU65" s="126">
        <f t="shared" si="18"/>
        <v>6434.458333333333</v>
      </c>
      <c r="DV65" s="126">
        <f t="shared" si="18"/>
        <v>6446.291666666667</v>
      </c>
      <c r="DW65" s="126">
        <f t="shared" si="18"/>
        <v>6435.958333333333</v>
      </c>
      <c r="DX65" s="126">
        <f t="shared" si="18"/>
        <v>6456.291666666667</v>
      </c>
      <c r="DY65" s="126">
        <f t="shared" si="18"/>
        <v>6445.708333333333</v>
      </c>
      <c r="DZ65" s="126">
        <f t="shared" si="18"/>
        <v>6443.708333333333</v>
      </c>
      <c r="EA65" s="126">
        <f t="shared" si="18"/>
        <v>6438.875</v>
      </c>
      <c r="EB65" s="126">
        <f aca="true" t="shared" si="19" ref="EB65:GM65">AVERAGE(EB40:EB63)</f>
        <v>6549.958333333333</v>
      </c>
      <c r="EC65" s="126">
        <f t="shared" si="19"/>
        <v>6554</v>
      </c>
      <c r="ED65" s="126">
        <f t="shared" si="19"/>
        <v>6555.958333333333</v>
      </c>
      <c r="EE65" s="126">
        <f t="shared" si="19"/>
        <v>6563.75</v>
      </c>
      <c r="EF65" s="126">
        <f t="shared" si="19"/>
        <v>6569.25</v>
      </c>
      <c r="EG65" s="126">
        <f t="shared" si="19"/>
        <v>6538.041666666667</v>
      </c>
      <c r="EH65" s="126">
        <f t="shared" si="19"/>
        <v>6548.375</v>
      </c>
      <c r="EI65" s="126">
        <f t="shared" si="19"/>
        <v>6536.916666666667</v>
      </c>
      <c r="EJ65" s="126">
        <f t="shared" si="19"/>
        <v>6554.541666666667</v>
      </c>
      <c r="EK65" s="126">
        <f t="shared" si="19"/>
        <v>6568.875</v>
      </c>
      <c r="EL65" s="126">
        <f t="shared" si="19"/>
        <v>6559.625</v>
      </c>
      <c r="EM65" s="126">
        <f t="shared" si="19"/>
        <v>6573.166666666667</v>
      </c>
      <c r="EN65" s="126">
        <f t="shared" si="19"/>
        <v>6609.75</v>
      </c>
      <c r="EO65" s="126">
        <f t="shared" si="19"/>
        <v>6643.25</v>
      </c>
      <c r="EP65" s="126">
        <f t="shared" si="19"/>
        <v>6621.208333333333</v>
      </c>
      <c r="EQ65" s="126">
        <f t="shared" si="19"/>
        <v>6637.5</v>
      </c>
      <c r="ER65" s="126">
        <f t="shared" si="19"/>
        <v>6609.083333333333</v>
      </c>
      <c r="ES65" s="126">
        <f t="shared" si="19"/>
        <v>6610.791666666667</v>
      </c>
      <c r="ET65" s="126">
        <f t="shared" si="19"/>
        <v>6620.916666666667</v>
      </c>
      <c r="EU65" s="126">
        <f t="shared" si="19"/>
        <v>6640.375</v>
      </c>
      <c r="EV65" s="126">
        <f t="shared" si="19"/>
        <v>6646.208333333333</v>
      </c>
      <c r="EW65" s="126">
        <f t="shared" si="19"/>
        <v>6674.916666666667</v>
      </c>
      <c r="EX65" s="126">
        <f t="shared" si="19"/>
        <v>6679.583333333333</v>
      </c>
      <c r="EY65" s="126">
        <f t="shared" si="19"/>
        <v>6708.833333333333</v>
      </c>
      <c r="EZ65" s="126">
        <f t="shared" si="19"/>
        <v>6710.666666666667</v>
      </c>
      <c r="FA65" s="126">
        <f t="shared" si="19"/>
        <v>6714.416666666667</v>
      </c>
      <c r="FB65" s="126">
        <f t="shared" si="19"/>
        <v>6706.791666666667</v>
      </c>
      <c r="FC65" s="126">
        <f t="shared" si="19"/>
        <v>6702.333333333333</v>
      </c>
      <c r="FD65" s="126">
        <f t="shared" si="19"/>
        <v>6707.875</v>
      </c>
      <c r="FE65" s="126">
        <f t="shared" si="19"/>
        <v>6719.541666666667</v>
      </c>
      <c r="FF65" s="126">
        <f t="shared" si="19"/>
        <v>6731.041666666667</v>
      </c>
      <c r="FG65" s="126">
        <f t="shared" si="19"/>
        <v>6743.125</v>
      </c>
      <c r="FH65" s="126">
        <f t="shared" si="19"/>
        <v>6739.75</v>
      </c>
      <c r="FI65" s="126">
        <f t="shared" si="19"/>
        <v>6701.958333333333</v>
      </c>
      <c r="FJ65" s="126">
        <f t="shared" si="19"/>
        <v>6691.625</v>
      </c>
      <c r="FK65" s="126">
        <f t="shared" si="19"/>
        <v>6756.458333333333</v>
      </c>
      <c r="FL65" s="126">
        <f t="shared" si="19"/>
        <v>6754.208333333333</v>
      </c>
      <c r="FM65" s="126">
        <f t="shared" si="19"/>
        <v>6776.625</v>
      </c>
      <c r="FN65" s="126">
        <f t="shared" si="19"/>
        <v>6782.833333333333</v>
      </c>
      <c r="FO65" s="126">
        <f t="shared" si="19"/>
        <v>6900.833333333333</v>
      </c>
      <c r="FP65" s="126">
        <f t="shared" si="19"/>
        <v>6788.875</v>
      </c>
      <c r="FQ65" s="126">
        <f t="shared" si="19"/>
        <v>6792.708333333333</v>
      </c>
      <c r="FR65" s="126">
        <f t="shared" si="19"/>
        <v>6797.916666666667</v>
      </c>
      <c r="FS65" s="126">
        <f t="shared" si="19"/>
        <v>6791.791666666667</v>
      </c>
      <c r="FT65" s="126">
        <f t="shared" si="19"/>
        <v>6802.583333333333</v>
      </c>
      <c r="FU65" s="126">
        <f t="shared" si="19"/>
        <v>6763.708333333333</v>
      </c>
      <c r="FV65" s="126">
        <f t="shared" si="19"/>
        <v>6750.25</v>
      </c>
      <c r="FW65" s="126">
        <f t="shared" si="19"/>
        <v>6778.333333333333</v>
      </c>
      <c r="FX65" s="126">
        <f t="shared" si="19"/>
        <v>6777.833333333333</v>
      </c>
      <c r="FY65" s="126">
        <f t="shared" si="19"/>
        <v>6780.833333333333</v>
      </c>
      <c r="FZ65" s="126">
        <f t="shared" si="19"/>
        <v>6802.125</v>
      </c>
      <c r="GA65" s="126">
        <f t="shared" si="19"/>
        <v>6794.75</v>
      </c>
      <c r="GB65" s="126">
        <f t="shared" si="19"/>
        <v>6802.041666666667</v>
      </c>
      <c r="GC65" s="126">
        <f t="shared" si="19"/>
        <v>6809.708333333333</v>
      </c>
      <c r="GD65" s="126">
        <f t="shared" si="19"/>
        <v>6816.208333333333</v>
      </c>
      <c r="GE65" s="126">
        <f t="shared" si="19"/>
        <v>6816.708333333333</v>
      </c>
      <c r="GF65" s="126">
        <f t="shared" si="19"/>
        <v>6827.291666666667</v>
      </c>
      <c r="GG65" s="126">
        <f t="shared" si="19"/>
        <v>6813.75</v>
      </c>
      <c r="GH65" s="126">
        <f t="shared" si="19"/>
        <v>6784.625</v>
      </c>
      <c r="GI65" s="126">
        <f t="shared" si="19"/>
        <v>6806.333333333333</v>
      </c>
      <c r="GJ65" s="126">
        <f t="shared" si="19"/>
        <v>6832.25</v>
      </c>
      <c r="GK65" s="126">
        <f t="shared" si="19"/>
        <v>6871.625</v>
      </c>
      <c r="GL65" s="126">
        <f t="shared" si="19"/>
        <v>6870.458333333333</v>
      </c>
      <c r="GM65" s="126">
        <f t="shared" si="19"/>
        <v>6875.791666666667</v>
      </c>
      <c r="GN65" s="126">
        <v>6872.625</v>
      </c>
      <c r="GO65" s="126">
        <v>6859.833333333333</v>
      </c>
      <c r="GP65" s="126">
        <f>AVERAGE(GP40:GP63)</f>
        <v>6882.458333333333</v>
      </c>
      <c r="GQ65" s="126">
        <f>AVERAGE(GQ40:GQ63)</f>
        <v>6885.666666666667</v>
      </c>
      <c r="GR65" s="126">
        <f>AVERAGE(GR40:GR63)</f>
        <v>6893.333333333333</v>
      </c>
      <c r="GS65" s="126">
        <f>AVERAGE(GS40:GS63)</f>
        <v>6875.291666666667</v>
      </c>
      <c r="GT65" s="126">
        <f aca="true" t="shared" si="20" ref="GT65:GY65">AVERAGE(GT40:GT63)</f>
        <v>6869.041666666667</v>
      </c>
      <c r="GU65" s="126">
        <f t="shared" si="20"/>
        <v>6912.291666666667</v>
      </c>
      <c r="GV65" s="126">
        <f t="shared" si="20"/>
        <v>6922.333333333333</v>
      </c>
      <c r="GW65" s="126">
        <f t="shared" si="20"/>
        <v>6964.625</v>
      </c>
      <c r="GX65" s="126">
        <f t="shared" si="20"/>
        <v>6908.041666666667</v>
      </c>
      <c r="GY65" s="126">
        <f t="shared" si="20"/>
        <v>6955.666666666667</v>
      </c>
      <c r="GZ65" s="126">
        <f aca="true" t="shared" si="21" ref="GZ65:HF65">AVERAGE(GZ40:GZ63)</f>
        <v>6965.291666666667</v>
      </c>
      <c r="HA65" s="126">
        <f t="shared" si="21"/>
        <v>6973.375</v>
      </c>
      <c r="HB65" s="126">
        <f t="shared" si="21"/>
        <v>6986.208333333333</v>
      </c>
      <c r="HC65" s="126">
        <f t="shared" si="21"/>
        <v>6990.166666666667</v>
      </c>
      <c r="HD65" s="126">
        <f t="shared" si="21"/>
        <v>7011</v>
      </c>
      <c r="HE65" s="126">
        <f t="shared" si="21"/>
        <v>7015.25</v>
      </c>
      <c r="HF65" s="126">
        <f t="shared" si="21"/>
        <v>7066.791666666667</v>
      </c>
      <c r="HG65" s="126">
        <f aca="true" t="shared" si="22" ref="HG65:IO65">AVERAGE(HG40:HG63)</f>
        <v>6968.458333333333</v>
      </c>
      <c r="HH65" s="126">
        <f t="shared" si="22"/>
        <v>7066.791666666667</v>
      </c>
      <c r="HI65" s="126">
        <f t="shared" si="22"/>
        <v>7026.083333333333</v>
      </c>
      <c r="HJ65" s="126">
        <f t="shared" si="22"/>
        <v>7016.458333333333</v>
      </c>
      <c r="HK65" s="126">
        <f t="shared" si="22"/>
        <v>7021.583333333333</v>
      </c>
      <c r="HL65" s="126">
        <f t="shared" si="22"/>
        <v>7050</v>
      </c>
      <c r="HM65" s="126">
        <f t="shared" si="22"/>
        <v>7008.833333333333</v>
      </c>
      <c r="HN65" s="126">
        <f t="shared" si="22"/>
        <v>7033.541666666667</v>
      </c>
      <c r="HO65" s="126">
        <f t="shared" si="22"/>
        <v>7069.833333333333</v>
      </c>
      <c r="HP65" s="126">
        <f t="shared" si="22"/>
        <v>7084.833333333333</v>
      </c>
      <c r="HQ65" s="126">
        <f t="shared" si="22"/>
        <v>7070.291666666667</v>
      </c>
      <c r="HR65" s="126">
        <f t="shared" si="22"/>
        <v>7041</v>
      </c>
      <c r="HS65" s="126">
        <f t="shared" si="22"/>
        <v>6487.541666666667</v>
      </c>
      <c r="HT65" s="126">
        <f t="shared" si="22"/>
        <v>6497.958333333333</v>
      </c>
      <c r="HU65" s="126">
        <f t="shared" si="22"/>
        <v>7083.958333333333</v>
      </c>
      <c r="HV65" s="126">
        <f t="shared" si="22"/>
        <v>7102.166666666667</v>
      </c>
      <c r="HW65" s="126">
        <f t="shared" si="22"/>
        <v>7100.125</v>
      </c>
      <c r="HX65" s="126">
        <f t="shared" si="22"/>
        <v>7099.875</v>
      </c>
      <c r="HY65" s="126">
        <f t="shared" si="22"/>
        <v>7097.333333333333</v>
      </c>
      <c r="HZ65" s="126">
        <f t="shared" si="22"/>
        <v>7117.25</v>
      </c>
      <c r="IA65" s="126">
        <f t="shared" si="22"/>
        <v>7131.75</v>
      </c>
      <c r="IB65" s="126">
        <f t="shared" si="22"/>
        <v>7130.541666666667</v>
      </c>
      <c r="IC65" s="126">
        <f t="shared" si="22"/>
        <v>7116.583333333333</v>
      </c>
      <c r="ID65" s="126" t="e">
        <f t="shared" si="22"/>
        <v>#DIV/0!</v>
      </c>
      <c r="IE65" s="126" t="e">
        <f t="shared" si="22"/>
        <v>#DIV/0!</v>
      </c>
      <c r="IF65" s="126" t="e">
        <f t="shared" si="22"/>
        <v>#DIV/0!</v>
      </c>
      <c r="IG65" s="126" t="e">
        <f t="shared" si="22"/>
        <v>#DIV/0!</v>
      </c>
      <c r="IH65" s="126" t="e">
        <f t="shared" si="22"/>
        <v>#DIV/0!</v>
      </c>
      <c r="II65" s="126" t="e">
        <f t="shared" si="22"/>
        <v>#DIV/0!</v>
      </c>
      <c r="IJ65" s="126" t="e">
        <f t="shared" si="22"/>
        <v>#DIV/0!</v>
      </c>
      <c r="IK65" s="126" t="e">
        <f t="shared" si="22"/>
        <v>#DIV/0!</v>
      </c>
      <c r="IL65" s="126" t="e">
        <f t="shared" si="22"/>
        <v>#DIV/0!</v>
      </c>
      <c r="IM65" s="126" t="e">
        <f t="shared" si="22"/>
        <v>#DIV/0!</v>
      </c>
      <c r="IN65" s="126" t="e">
        <f t="shared" si="22"/>
        <v>#DIV/0!</v>
      </c>
      <c r="IO65" s="126" t="e">
        <f t="shared" si="22"/>
        <v>#DIV/0!</v>
      </c>
    </row>
    <row r="66" spans="2:249" ht="12.75">
      <c r="B66" s="33" t="s">
        <v>43</v>
      </c>
      <c r="C66" s="126">
        <f>SUM(C40:C63)</f>
        <v>109998</v>
      </c>
      <c r="D66" s="126">
        <f aca="true" t="shared" si="23" ref="D66:BO66">SUM(D40:D63)</f>
        <v>115603</v>
      </c>
      <c r="E66" s="126">
        <f t="shared" si="23"/>
        <v>0</v>
      </c>
      <c r="F66" s="126">
        <f t="shared" si="23"/>
        <v>0</v>
      </c>
      <c r="G66" s="126">
        <f t="shared" si="23"/>
        <v>0</v>
      </c>
      <c r="H66" s="126">
        <f t="shared" si="23"/>
        <v>0</v>
      </c>
      <c r="I66" s="126">
        <f t="shared" si="23"/>
        <v>118414</v>
      </c>
      <c r="J66" s="126">
        <f t="shared" si="23"/>
        <v>119731</v>
      </c>
      <c r="K66" s="126">
        <f t="shared" si="23"/>
        <v>0</v>
      </c>
      <c r="L66" s="126">
        <f t="shared" si="23"/>
        <v>121358</v>
      </c>
      <c r="M66" s="126">
        <f t="shared" si="23"/>
        <v>121909</v>
      </c>
      <c r="N66" s="126">
        <f t="shared" si="23"/>
        <v>0</v>
      </c>
      <c r="O66" s="126">
        <f t="shared" si="23"/>
        <v>122266</v>
      </c>
      <c r="P66" s="126">
        <f t="shared" si="23"/>
        <v>122672</v>
      </c>
      <c r="Q66" s="126">
        <f t="shared" si="23"/>
        <v>0</v>
      </c>
      <c r="R66" s="126">
        <f t="shared" si="23"/>
        <v>0</v>
      </c>
      <c r="S66" s="126">
        <f t="shared" si="23"/>
        <v>0</v>
      </c>
      <c r="T66" s="126">
        <f t="shared" si="23"/>
        <v>0</v>
      </c>
      <c r="U66" s="126">
        <f t="shared" si="23"/>
        <v>125107</v>
      </c>
      <c r="V66" s="126">
        <f t="shared" si="23"/>
        <v>125078</v>
      </c>
      <c r="W66" s="126">
        <f t="shared" si="23"/>
        <v>125811</v>
      </c>
      <c r="X66" s="126">
        <f t="shared" si="23"/>
        <v>128527</v>
      </c>
      <c r="Y66" s="126">
        <f t="shared" si="23"/>
        <v>129108</v>
      </c>
      <c r="Z66" s="126">
        <f t="shared" si="23"/>
        <v>127514</v>
      </c>
      <c r="AA66" s="126">
        <f t="shared" si="23"/>
        <v>127163</v>
      </c>
      <c r="AB66" s="126">
        <f t="shared" si="23"/>
        <v>127918</v>
      </c>
      <c r="AC66" s="126">
        <f t="shared" si="23"/>
        <v>128932</v>
      </c>
      <c r="AD66" s="126">
        <f t="shared" si="23"/>
        <v>128746</v>
      </c>
      <c r="AE66" s="126">
        <f t="shared" si="23"/>
        <v>128330</v>
      </c>
      <c r="AF66" s="126">
        <f t="shared" si="23"/>
        <v>129148</v>
      </c>
      <c r="AG66" s="126">
        <f t="shared" si="23"/>
        <v>129396</v>
      </c>
      <c r="AH66" s="126">
        <f t="shared" si="23"/>
        <v>128375</v>
      </c>
      <c r="AI66" s="126">
        <f t="shared" si="23"/>
        <v>129367</v>
      </c>
      <c r="AJ66" s="126">
        <f t="shared" si="23"/>
        <v>130470</v>
      </c>
      <c r="AK66" s="126">
        <f t="shared" si="23"/>
        <v>130014</v>
      </c>
      <c r="AL66" s="126">
        <f t="shared" si="23"/>
        <v>130482</v>
      </c>
      <c r="AM66" s="126">
        <f t="shared" si="23"/>
        <v>129610</v>
      </c>
      <c r="AN66" s="126">
        <f t="shared" si="23"/>
        <v>130065</v>
      </c>
      <c r="AO66" s="126">
        <f t="shared" si="23"/>
        <v>130424</v>
      </c>
      <c r="AP66" s="126">
        <f t="shared" si="23"/>
        <v>131196</v>
      </c>
      <c r="AQ66" s="126">
        <f t="shared" si="23"/>
        <v>130987</v>
      </c>
      <c r="AR66" s="126">
        <f t="shared" si="23"/>
        <v>130434</v>
      </c>
      <c r="AS66" s="126">
        <f t="shared" si="23"/>
        <v>130807</v>
      </c>
      <c r="AT66" s="126">
        <f t="shared" si="23"/>
        <v>131260</v>
      </c>
      <c r="AU66" s="126">
        <f t="shared" si="23"/>
        <v>133118</v>
      </c>
      <c r="AV66" s="126">
        <f t="shared" si="23"/>
        <v>133733</v>
      </c>
      <c r="AW66" s="126">
        <f t="shared" si="23"/>
        <v>134452</v>
      </c>
      <c r="AX66" s="126">
        <f t="shared" si="23"/>
        <v>134630</v>
      </c>
      <c r="AY66" s="126">
        <f t="shared" si="23"/>
        <v>134612</v>
      </c>
      <c r="AZ66" s="126">
        <f t="shared" si="23"/>
        <v>135261</v>
      </c>
      <c r="BA66" s="126">
        <f t="shared" si="23"/>
        <v>135788</v>
      </c>
      <c r="BB66" s="126">
        <f t="shared" si="23"/>
        <v>135620</v>
      </c>
      <c r="BC66" s="126">
        <f t="shared" si="23"/>
        <v>136158</v>
      </c>
      <c r="BD66" s="126">
        <f t="shared" si="23"/>
        <v>136429</v>
      </c>
      <c r="BE66" s="126">
        <f t="shared" si="23"/>
        <v>136565</v>
      </c>
      <c r="BF66" s="126">
        <f t="shared" si="23"/>
        <v>136425</v>
      </c>
      <c r="BG66" s="126">
        <f t="shared" si="23"/>
        <v>138593</v>
      </c>
      <c r="BH66" s="126">
        <f t="shared" si="23"/>
        <v>138414</v>
      </c>
      <c r="BI66" s="126">
        <f t="shared" si="23"/>
        <v>139790</v>
      </c>
      <c r="BJ66" s="126">
        <f t="shared" si="23"/>
        <v>140274</v>
      </c>
      <c r="BK66" s="126">
        <f t="shared" si="23"/>
        <v>140666</v>
      </c>
      <c r="BL66" s="126">
        <f t="shared" si="23"/>
        <v>141138</v>
      </c>
      <c r="BM66" s="126">
        <f t="shared" si="23"/>
        <v>141374</v>
      </c>
      <c r="BN66" s="126">
        <f t="shared" si="23"/>
        <v>141528</v>
      </c>
      <c r="BO66" s="126">
        <f t="shared" si="23"/>
        <v>141467</v>
      </c>
      <c r="BP66" s="126">
        <f aca="true" t="shared" si="24" ref="BP66:EA66">SUM(BP40:BP63)</f>
        <v>141031</v>
      </c>
      <c r="BQ66" s="126">
        <f t="shared" si="24"/>
        <v>140884</v>
      </c>
      <c r="BR66" s="126">
        <f t="shared" si="24"/>
        <v>140963</v>
      </c>
      <c r="BS66" s="126">
        <f t="shared" si="24"/>
        <v>142718</v>
      </c>
      <c r="BT66" s="126">
        <f t="shared" si="24"/>
        <v>143674</v>
      </c>
      <c r="BU66" s="126">
        <f t="shared" si="24"/>
        <v>143520</v>
      </c>
      <c r="BV66" s="126">
        <f t="shared" si="24"/>
        <v>144228</v>
      </c>
      <c r="BW66" s="126">
        <f t="shared" si="24"/>
        <v>144333</v>
      </c>
      <c r="BX66" s="126">
        <f t="shared" si="24"/>
        <v>143831</v>
      </c>
      <c r="BY66" s="126">
        <f t="shared" si="24"/>
        <v>144178</v>
      </c>
      <c r="BZ66" s="126">
        <f t="shared" si="24"/>
        <v>144455</v>
      </c>
      <c r="CA66" s="126">
        <f t="shared" si="24"/>
        <v>144956</v>
      </c>
      <c r="CB66" s="126">
        <f t="shared" si="24"/>
        <v>144458</v>
      </c>
      <c r="CC66" s="126">
        <f t="shared" si="24"/>
        <v>144880</v>
      </c>
      <c r="CD66" s="126">
        <f t="shared" si="24"/>
        <v>144561</v>
      </c>
      <c r="CE66" s="126">
        <f t="shared" si="24"/>
        <v>144103</v>
      </c>
      <c r="CF66" s="126">
        <f t="shared" si="24"/>
        <v>145125</v>
      </c>
      <c r="CG66" s="126">
        <f t="shared" si="24"/>
        <v>144999</v>
      </c>
      <c r="CH66" s="126">
        <f t="shared" si="24"/>
        <v>145187</v>
      </c>
      <c r="CI66" s="126">
        <f t="shared" si="24"/>
        <v>145572</v>
      </c>
      <c r="CJ66" s="126">
        <f t="shared" si="24"/>
        <v>145552</v>
      </c>
      <c r="CK66" s="126">
        <f t="shared" si="24"/>
        <v>145838</v>
      </c>
      <c r="CL66" s="126">
        <f t="shared" si="24"/>
        <v>146817</v>
      </c>
      <c r="CM66" s="126">
        <f t="shared" si="24"/>
        <v>146833</v>
      </c>
      <c r="CN66" s="126">
        <f t="shared" si="24"/>
        <v>147041</v>
      </c>
      <c r="CO66" s="126">
        <f t="shared" si="24"/>
        <v>146197</v>
      </c>
      <c r="CP66" s="126">
        <f t="shared" si="24"/>
        <v>146150</v>
      </c>
      <c r="CQ66" s="126">
        <f t="shared" si="24"/>
        <v>146210</v>
      </c>
      <c r="CR66" s="126">
        <f t="shared" si="24"/>
        <v>147641</v>
      </c>
      <c r="CS66" s="126">
        <f t="shared" si="24"/>
        <v>147919</v>
      </c>
      <c r="CT66" s="126">
        <f t="shared" si="24"/>
        <v>147647</v>
      </c>
      <c r="CU66" s="126">
        <f t="shared" si="24"/>
        <v>148462</v>
      </c>
      <c r="CV66" s="126">
        <f t="shared" si="24"/>
        <v>148118</v>
      </c>
      <c r="CW66" s="126">
        <f t="shared" si="24"/>
        <v>148566</v>
      </c>
      <c r="CX66" s="126">
        <f t="shared" si="24"/>
        <v>148469</v>
      </c>
      <c r="CY66" s="126">
        <f t="shared" si="24"/>
        <v>148586</v>
      </c>
      <c r="CZ66" s="126">
        <f t="shared" si="24"/>
        <v>148801</v>
      </c>
      <c r="DA66" s="126">
        <f t="shared" si="24"/>
        <v>148204</v>
      </c>
      <c r="DB66" s="126">
        <f t="shared" si="24"/>
        <v>146813</v>
      </c>
      <c r="DC66" s="126">
        <f t="shared" si="24"/>
        <v>148426</v>
      </c>
      <c r="DD66" s="126">
        <f t="shared" si="24"/>
        <v>148658</v>
      </c>
      <c r="DE66" s="126">
        <f t="shared" si="24"/>
        <v>148834</v>
      </c>
      <c r="DF66" s="126">
        <f t="shared" si="24"/>
        <v>148534</v>
      </c>
      <c r="DG66" s="126">
        <f t="shared" si="24"/>
        <v>148958</v>
      </c>
      <c r="DH66" s="126">
        <f t="shared" si="24"/>
        <v>149257</v>
      </c>
      <c r="DI66" s="126">
        <f t="shared" si="24"/>
        <v>149709.33333333334</v>
      </c>
      <c r="DJ66" s="126">
        <f t="shared" si="24"/>
        <v>150329.44444444444</v>
      </c>
      <c r="DK66" s="126">
        <f t="shared" si="24"/>
        <v>150488.7037037037</v>
      </c>
      <c r="DL66" s="126">
        <f t="shared" si="24"/>
        <v>150052.93827160494</v>
      </c>
      <c r="DM66" s="126">
        <f t="shared" si="24"/>
        <v>151734</v>
      </c>
      <c r="DN66" s="126">
        <f t="shared" si="24"/>
        <v>151225</v>
      </c>
      <c r="DO66" s="126">
        <f t="shared" si="24"/>
        <v>146776</v>
      </c>
      <c r="DP66" s="126">
        <f t="shared" si="24"/>
        <v>152910</v>
      </c>
      <c r="DQ66" s="126">
        <f t="shared" si="24"/>
        <v>153094</v>
      </c>
      <c r="DR66" s="126">
        <f t="shared" si="24"/>
        <v>153679</v>
      </c>
      <c r="DS66" s="126">
        <f t="shared" si="24"/>
        <v>153543</v>
      </c>
      <c r="DT66" s="126">
        <f t="shared" si="24"/>
        <v>154028</v>
      </c>
      <c r="DU66" s="126">
        <f t="shared" si="24"/>
        <v>154427</v>
      </c>
      <c r="DV66" s="126">
        <f t="shared" si="24"/>
        <v>154711</v>
      </c>
      <c r="DW66" s="126">
        <f t="shared" si="24"/>
        <v>154463</v>
      </c>
      <c r="DX66" s="126">
        <f t="shared" si="24"/>
        <v>154951</v>
      </c>
      <c r="DY66" s="126">
        <f t="shared" si="24"/>
        <v>154697</v>
      </c>
      <c r="DZ66" s="126">
        <f t="shared" si="24"/>
        <v>154649</v>
      </c>
      <c r="EA66" s="126">
        <f t="shared" si="24"/>
        <v>154533</v>
      </c>
      <c r="EB66" s="126">
        <f aca="true" t="shared" si="25" ref="EB66:GM66">SUM(EB40:EB63)</f>
        <v>157199</v>
      </c>
      <c r="EC66" s="126">
        <f t="shared" si="25"/>
        <v>157296</v>
      </c>
      <c r="ED66" s="126">
        <f t="shared" si="25"/>
        <v>157343</v>
      </c>
      <c r="EE66" s="126">
        <f t="shared" si="25"/>
        <v>157530</v>
      </c>
      <c r="EF66" s="126">
        <f t="shared" si="25"/>
        <v>157662</v>
      </c>
      <c r="EG66" s="126">
        <f t="shared" si="25"/>
        <v>156913</v>
      </c>
      <c r="EH66" s="126">
        <f t="shared" si="25"/>
        <v>157161</v>
      </c>
      <c r="EI66" s="126">
        <f t="shared" si="25"/>
        <v>156886</v>
      </c>
      <c r="EJ66" s="126">
        <f t="shared" si="25"/>
        <v>157309</v>
      </c>
      <c r="EK66" s="126">
        <f t="shared" si="25"/>
        <v>157653</v>
      </c>
      <c r="EL66" s="126">
        <f t="shared" si="25"/>
        <v>157431</v>
      </c>
      <c r="EM66" s="126">
        <f t="shared" si="25"/>
        <v>157756</v>
      </c>
      <c r="EN66" s="126">
        <f t="shared" si="25"/>
        <v>158634</v>
      </c>
      <c r="EO66" s="126">
        <f t="shared" si="25"/>
        <v>159438</v>
      </c>
      <c r="EP66" s="126">
        <f t="shared" si="25"/>
        <v>158909</v>
      </c>
      <c r="EQ66" s="126">
        <f t="shared" si="25"/>
        <v>159300</v>
      </c>
      <c r="ER66" s="126">
        <f t="shared" si="25"/>
        <v>158618</v>
      </c>
      <c r="ES66" s="126">
        <f t="shared" si="25"/>
        <v>158659</v>
      </c>
      <c r="ET66" s="126">
        <f t="shared" si="25"/>
        <v>158902</v>
      </c>
      <c r="EU66" s="126">
        <f t="shared" si="25"/>
        <v>159369</v>
      </c>
      <c r="EV66" s="126">
        <f t="shared" si="25"/>
        <v>159509</v>
      </c>
      <c r="EW66" s="126">
        <f t="shared" si="25"/>
        <v>160198</v>
      </c>
      <c r="EX66" s="126">
        <f t="shared" si="25"/>
        <v>160310</v>
      </c>
      <c r="EY66" s="126">
        <f t="shared" si="25"/>
        <v>161012</v>
      </c>
      <c r="EZ66" s="126">
        <f t="shared" si="25"/>
        <v>161056</v>
      </c>
      <c r="FA66" s="126">
        <f t="shared" si="25"/>
        <v>161146</v>
      </c>
      <c r="FB66" s="126">
        <f t="shared" si="25"/>
        <v>160963</v>
      </c>
      <c r="FC66" s="126">
        <f t="shared" si="25"/>
        <v>160856</v>
      </c>
      <c r="FD66" s="126">
        <f t="shared" si="25"/>
        <v>160989</v>
      </c>
      <c r="FE66" s="126">
        <f t="shared" si="25"/>
        <v>161269</v>
      </c>
      <c r="FF66" s="126">
        <f t="shared" si="25"/>
        <v>161545</v>
      </c>
      <c r="FG66" s="126">
        <f t="shared" si="25"/>
        <v>161835</v>
      </c>
      <c r="FH66" s="126">
        <f t="shared" si="25"/>
        <v>161754</v>
      </c>
      <c r="FI66" s="126">
        <f t="shared" si="25"/>
        <v>160847</v>
      </c>
      <c r="FJ66" s="126">
        <f t="shared" si="25"/>
        <v>160599</v>
      </c>
      <c r="FK66" s="126">
        <f t="shared" si="25"/>
        <v>162155</v>
      </c>
      <c r="FL66" s="126">
        <f t="shared" si="25"/>
        <v>162101</v>
      </c>
      <c r="FM66" s="126">
        <f t="shared" si="25"/>
        <v>162639</v>
      </c>
      <c r="FN66" s="126">
        <f t="shared" si="25"/>
        <v>162788</v>
      </c>
      <c r="FO66" s="126">
        <f t="shared" si="25"/>
        <v>165620</v>
      </c>
      <c r="FP66" s="126">
        <f t="shared" si="25"/>
        <v>162933</v>
      </c>
      <c r="FQ66" s="126">
        <f t="shared" si="25"/>
        <v>163025</v>
      </c>
      <c r="FR66" s="126">
        <f t="shared" si="25"/>
        <v>163150</v>
      </c>
      <c r="FS66" s="126">
        <f t="shared" si="25"/>
        <v>163003</v>
      </c>
      <c r="FT66" s="126">
        <f t="shared" si="25"/>
        <v>163262</v>
      </c>
      <c r="FU66" s="126">
        <f t="shared" si="25"/>
        <v>162329</v>
      </c>
      <c r="FV66" s="126">
        <f t="shared" si="25"/>
        <v>162006</v>
      </c>
      <c r="FW66" s="126">
        <f t="shared" si="25"/>
        <v>162680</v>
      </c>
      <c r="FX66" s="126">
        <f t="shared" si="25"/>
        <v>162668</v>
      </c>
      <c r="FY66" s="126">
        <f t="shared" si="25"/>
        <v>162740</v>
      </c>
      <c r="FZ66" s="126">
        <f t="shared" si="25"/>
        <v>163251</v>
      </c>
      <c r="GA66" s="126">
        <f t="shared" si="25"/>
        <v>163074</v>
      </c>
      <c r="GB66" s="126">
        <f t="shared" si="25"/>
        <v>163249</v>
      </c>
      <c r="GC66" s="126">
        <f t="shared" si="25"/>
        <v>163433</v>
      </c>
      <c r="GD66" s="126">
        <f t="shared" si="25"/>
        <v>163589</v>
      </c>
      <c r="GE66" s="126">
        <f t="shared" si="25"/>
        <v>163601</v>
      </c>
      <c r="GF66" s="126">
        <f t="shared" si="25"/>
        <v>163855</v>
      </c>
      <c r="GG66" s="126">
        <f t="shared" si="25"/>
        <v>163530</v>
      </c>
      <c r="GH66" s="126">
        <f t="shared" si="25"/>
        <v>162831</v>
      </c>
      <c r="GI66" s="126">
        <f t="shared" si="25"/>
        <v>163352</v>
      </c>
      <c r="GJ66" s="126">
        <f t="shared" si="25"/>
        <v>163974</v>
      </c>
      <c r="GK66" s="126">
        <f t="shared" si="25"/>
        <v>164919</v>
      </c>
      <c r="GL66" s="126">
        <f t="shared" si="25"/>
        <v>164891</v>
      </c>
      <c r="GM66" s="126">
        <f t="shared" si="25"/>
        <v>165019</v>
      </c>
      <c r="GN66" s="126">
        <v>164943</v>
      </c>
      <c r="GO66" s="126">
        <v>164636</v>
      </c>
      <c r="GP66" s="126">
        <f>SUM(GP40:GP63)</f>
        <v>165179</v>
      </c>
      <c r="GQ66" s="126">
        <f>SUM(GQ40:GQ63)</f>
        <v>165256</v>
      </c>
      <c r="GR66" s="126">
        <f>SUM(GR40:GR63)</f>
        <v>165440</v>
      </c>
      <c r="GS66" s="126">
        <f>SUM(GS40:GS63)</f>
        <v>165007</v>
      </c>
      <c r="GT66" s="126">
        <f aca="true" t="shared" si="26" ref="GT66:GY66">SUM(GT40:GT63)</f>
        <v>164857</v>
      </c>
      <c r="GU66" s="126">
        <f t="shared" si="26"/>
        <v>165895</v>
      </c>
      <c r="GV66" s="126">
        <f t="shared" si="26"/>
        <v>166136</v>
      </c>
      <c r="GW66" s="126">
        <f t="shared" si="26"/>
        <v>167151</v>
      </c>
      <c r="GX66" s="126">
        <f t="shared" si="26"/>
        <v>165793</v>
      </c>
      <c r="GY66" s="126">
        <f t="shared" si="26"/>
        <v>166936</v>
      </c>
      <c r="GZ66" s="126">
        <f aca="true" t="shared" si="27" ref="GZ66:HF66">SUM(GZ40:GZ63)</f>
        <v>167167</v>
      </c>
      <c r="HA66" s="126">
        <f t="shared" si="27"/>
        <v>167361</v>
      </c>
      <c r="HB66" s="126">
        <f t="shared" si="27"/>
        <v>167669</v>
      </c>
      <c r="HC66" s="126">
        <f t="shared" si="27"/>
        <v>167764</v>
      </c>
      <c r="HD66" s="126">
        <f t="shared" si="27"/>
        <v>168264</v>
      </c>
      <c r="HE66" s="126">
        <f t="shared" si="27"/>
        <v>168366</v>
      </c>
      <c r="HF66" s="126">
        <f t="shared" si="27"/>
        <v>169603</v>
      </c>
      <c r="HG66" s="126">
        <f aca="true" t="shared" si="28" ref="HG66:IO66">SUM(HG40:HG63)</f>
        <v>167243</v>
      </c>
      <c r="HH66" s="126">
        <f t="shared" si="28"/>
        <v>169603</v>
      </c>
      <c r="HI66" s="126">
        <f t="shared" si="28"/>
        <v>168626</v>
      </c>
      <c r="HJ66" s="126">
        <f t="shared" si="28"/>
        <v>168395</v>
      </c>
      <c r="HK66" s="126">
        <f t="shared" si="28"/>
        <v>168518</v>
      </c>
      <c r="HL66" s="126">
        <f t="shared" si="28"/>
        <v>169200</v>
      </c>
      <c r="HM66" s="126">
        <f t="shared" si="28"/>
        <v>168212</v>
      </c>
      <c r="HN66" s="126">
        <f t="shared" si="28"/>
        <v>168805</v>
      </c>
      <c r="HO66" s="126">
        <f t="shared" si="28"/>
        <v>169676</v>
      </c>
      <c r="HP66" s="126">
        <f t="shared" si="28"/>
        <v>170036</v>
      </c>
      <c r="HQ66" s="126">
        <f t="shared" si="28"/>
        <v>169687</v>
      </c>
      <c r="HR66" s="126">
        <f t="shared" si="28"/>
        <v>168984</v>
      </c>
      <c r="HS66" s="126">
        <f t="shared" si="28"/>
        <v>155701</v>
      </c>
      <c r="HT66" s="126">
        <f t="shared" si="28"/>
        <v>155951</v>
      </c>
      <c r="HU66" s="126">
        <f t="shared" si="28"/>
        <v>170015</v>
      </c>
      <c r="HV66" s="126">
        <f t="shared" si="28"/>
        <v>170452</v>
      </c>
      <c r="HW66" s="126">
        <f t="shared" si="28"/>
        <v>170403</v>
      </c>
      <c r="HX66" s="126">
        <f t="shared" si="28"/>
        <v>170397</v>
      </c>
      <c r="HY66" s="126">
        <f t="shared" si="28"/>
        <v>170336</v>
      </c>
      <c r="HZ66" s="126">
        <f t="shared" si="28"/>
        <v>170814</v>
      </c>
      <c r="IA66" s="126">
        <f t="shared" si="28"/>
        <v>171162</v>
      </c>
      <c r="IB66" s="126">
        <f t="shared" si="28"/>
        <v>171133</v>
      </c>
      <c r="IC66" s="126">
        <f t="shared" si="28"/>
        <v>170798</v>
      </c>
      <c r="ID66" s="126">
        <f t="shared" si="28"/>
        <v>0</v>
      </c>
      <c r="IE66" s="126">
        <f t="shared" si="28"/>
        <v>0</v>
      </c>
      <c r="IF66" s="126">
        <f t="shared" si="28"/>
        <v>0</v>
      </c>
      <c r="IG66" s="126">
        <f t="shared" si="28"/>
        <v>0</v>
      </c>
      <c r="IH66" s="126">
        <f t="shared" si="28"/>
        <v>0</v>
      </c>
      <c r="II66" s="126">
        <f t="shared" si="28"/>
        <v>0</v>
      </c>
      <c r="IJ66" s="126">
        <f t="shared" si="28"/>
        <v>0</v>
      </c>
      <c r="IK66" s="126">
        <f t="shared" si="28"/>
        <v>0</v>
      </c>
      <c r="IL66" s="126">
        <f t="shared" si="28"/>
        <v>0</v>
      </c>
      <c r="IM66" s="126">
        <f t="shared" si="28"/>
        <v>0</v>
      </c>
      <c r="IN66" s="126">
        <f t="shared" si="28"/>
        <v>0</v>
      </c>
      <c r="IO66" s="126">
        <f t="shared" si="28"/>
        <v>0</v>
      </c>
    </row>
    <row r="67" spans="1:249" ht="12.75">
      <c r="A67" s="3"/>
      <c r="B67" s="7" t="s">
        <v>38</v>
      </c>
      <c r="C67" s="123"/>
      <c r="D67" s="127"/>
      <c r="E67" s="128">
        <v>1</v>
      </c>
      <c r="F67" s="128" t="e">
        <v>#DIV/0!</v>
      </c>
      <c r="G67" s="128" t="e">
        <v>#DIV/0!</v>
      </c>
      <c r="H67" s="128" t="e">
        <v>#DIV/0!</v>
      </c>
      <c r="I67" s="128" t="e">
        <v>#DIV/0!</v>
      </c>
      <c r="J67" s="128">
        <v>-0.011121995709966727</v>
      </c>
      <c r="K67" s="128">
        <v>1</v>
      </c>
      <c r="L67" s="128" t="e">
        <v>#DIV/0!</v>
      </c>
      <c r="M67" s="128">
        <v>-0.004540285766080522</v>
      </c>
      <c r="N67" s="128">
        <v>1</v>
      </c>
      <c r="O67" s="128" t="e">
        <v>#DIV/0!</v>
      </c>
      <c r="P67" s="128">
        <v>-0.003320628792959613</v>
      </c>
      <c r="Q67" s="128">
        <v>1</v>
      </c>
      <c r="R67" s="128" t="e">
        <v>#DIV/0!</v>
      </c>
      <c r="S67" s="128" t="e">
        <v>#DIV/0!</v>
      </c>
      <c r="T67" s="128" t="e">
        <v>#DIV/0!</v>
      </c>
      <c r="U67" s="128" t="e">
        <v>#DIV/0!</v>
      </c>
      <c r="V67" s="128">
        <v>0.00023180157784936096</v>
      </c>
      <c r="W67" s="128">
        <v>-0.0058603431458769725</v>
      </c>
      <c r="X67" s="128">
        <v>-0.02158793746174818</v>
      </c>
      <c r="Y67" s="128">
        <v>-0.004520450955830292</v>
      </c>
      <c r="Z67" s="128">
        <v>0.012346252749635963</v>
      </c>
      <c r="AA67" s="128">
        <v>0.0027526389259218595</v>
      </c>
      <c r="AB67" s="128">
        <v>-0.005937261624843705</v>
      </c>
      <c r="AC67" s="128">
        <v>-0.007926953204396566</v>
      </c>
      <c r="AD67" s="128">
        <v>0.0014426209164520832</v>
      </c>
      <c r="AE67" s="128">
        <v>0.0032311683469777703</v>
      </c>
      <c r="AF67" s="128">
        <v>-0.006374191537442531</v>
      </c>
      <c r="AG67" s="128">
        <v>-0.001920277511072568</v>
      </c>
      <c r="AH67" s="128">
        <v>0.007890506661720609</v>
      </c>
      <c r="AI67" s="128">
        <v>-0.0077273612463485885</v>
      </c>
      <c r="AJ67" s="128">
        <v>-0.008526131084434207</v>
      </c>
      <c r="AK67" s="128">
        <v>0.003495056334789607</v>
      </c>
      <c r="AL67" s="128">
        <v>-0.003599612349439291</v>
      </c>
      <c r="AM67" s="128">
        <v>0.006682914118422464</v>
      </c>
      <c r="AN67" s="128">
        <v>-0.003510531594784353</v>
      </c>
      <c r="AO67" s="128">
        <v>-0.002760158382347288</v>
      </c>
      <c r="AP67" s="128">
        <v>-0.005919155983561308</v>
      </c>
      <c r="AQ67" s="128">
        <v>0.0015930363730601543</v>
      </c>
      <c r="AR67" s="128">
        <v>0.004221793002359013</v>
      </c>
      <c r="AS67" s="128">
        <v>-0.0028596838247696155</v>
      </c>
      <c r="AT67" s="128">
        <v>-0.003463117417263602</v>
      </c>
      <c r="AU67" s="128">
        <v>-0.014155111991467316</v>
      </c>
      <c r="AV67" s="128">
        <v>-0.004619961237398398</v>
      </c>
      <c r="AW67" s="128">
        <v>-0.005376384288096431</v>
      </c>
      <c r="AX67" s="128">
        <v>-0.001323892541576176</v>
      </c>
      <c r="AY67" s="128">
        <v>0.00013369976973928545</v>
      </c>
      <c r="AZ67" s="128">
        <v>-0.004821264077496805</v>
      </c>
      <c r="BA67" s="128">
        <v>-0.0038961711062316558</v>
      </c>
      <c r="BB67" s="128">
        <v>0.0012372227295490029</v>
      </c>
      <c r="BC67" s="128">
        <v>-0.003966966524111488</v>
      </c>
      <c r="BD67" s="128">
        <v>-0.0019903347581486214</v>
      </c>
      <c r="BE67" s="128">
        <v>-0.0009968555072601866</v>
      </c>
      <c r="BF67" s="128">
        <v>0.0010251528576135907</v>
      </c>
      <c r="BG67" s="128">
        <v>-0.015891515484698554</v>
      </c>
      <c r="BH67" s="128">
        <v>0.0012915515213611077</v>
      </c>
      <c r="BI67" s="128">
        <v>-0.009941190919993643</v>
      </c>
      <c r="BJ67" s="128">
        <v>-0.003462336361685385</v>
      </c>
      <c r="BK67" s="128">
        <v>-0.002794530704193222</v>
      </c>
      <c r="BL67" s="128">
        <v>-0.003355466139649951</v>
      </c>
      <c r="BM67" s="128">
        <v>-0.0016721223199988664</v>
      </c>
      <c r="BN67" s="128">
        <v>-0.0010893092081995274</v>
      </c>
      <c r="BO67" s="128">
        <v>0.0004310101181391668</v>
      </c>
      <c r="BP67" s="128">
        <v>0.00308199085299045</v>
      </c>
      <c r="BQ67" s="128">
        <v>0.0010423240280505704</v>
      </c>
      <c r="BR67" s="128">
        <v>-0.0005607450100792141</v>
      </c>
      <c r="BS67" s="128">
        <v>-0.012450075551740528</v>
      </c>
      <c r="BT67" s="128">
        <v>-0.006698524362729298</v>
      </c>
      <c r="BU67" s="128">
        <v>0.0010718710413853585</v>
      </c>
      <c r="BV67" s="128">
        <v>-0.004933110367892977</v>
      </c>
      <c r="BW67" s="128">
        <v>-0.000728013977868375</v>
      </c>
      <c r="BX67" s="128">
        <v>0.0034780680786791656</v>
      </c>
      <c r="BY67" s="128">
        <v>-0.002412553621959105</v>
      </c>
      <c r="BZ67" s="128">
        <v>-0.0019212362496358669</v>
      </c>
      <c r="CA67" s="128">
        <v>-0.003468208092485549</v>
      </c>
      <c r="CB67" s="128">
        <v>0.0034355252628383787</v>
      </c>
      <c r="CC67" s="128">
        <v>-0.0029212643121184012</v>
      </c>
      <c r="CD67" s="128">
        <v>0.002201822197680839</v>
      </c>
      <c r="CE67" s="128">
        <v>0.0031682127268073683</v>
      </c>
      <c r="CF67" s="128">
        <v>-0.007092149365384482</v>
      </c>
      <c r="CG67" s="128">
        <v>0.0008682170542635659</v>
      </c>
      <c r="CH67" s="128">
        <v>-0.0012965606659356272</v>
      </c>
      <c r="CI67" s="128">
        <v>-0.0026517525673786222</v>
      </c>
      <c r="CJ67" s="128">
        <v>0.00013738905833539418</v>
      </c>
      <c r="CK67" s="128">
        <v>-0.0019649334945586456</v>
      </c>
      <c r="CL67" s="128">
        <v>-0.006712928043445467</v>
      </c>
      <c r="CM67" s="128">
        <v>-0.00010897920540536859</v>
      </c>
      <c r="CN67" s="128">
        <v>-0.0014165752930199614</v>
      </c>
      <c r="CO67" s="128">
        <v>0.005739895675355853</v>
      </c>
      <c r="CP67" s="128">
        <v>0.00032148402497999277</v>
      </c>
      <c r="CQ67" s="128">
        <v>-0.0004105371193978789</v>
      </c>
      <c r="CR67" s="128">
        <v>-0.009787292250872033</v>
      </c>
      <c r="CS67" s="128">
        <v>-0.0018829457941899608</v>
      </c>
      <c r="CT67" s="128">
        <v>0.0018388442323163353</v>
      </c>
      <c r="CU67" s="128">
        <v>-0.005519922517897418</v>
      </c>
      <c r="CV67" s="128">
        <v>0.002317091242203392</v>
      </c>
      <c r="CW67" s="128">
        <v>-0.003024615509256134</v>
      </c>
      <c r="CX67" s="128">
        <v>0.0006529084716556951</v>
      </c>
      <c r="CY67" s="128">
        <v>-0.0007880432952333484</v>
      </c>
      <c r="CZ67" s="128">
        <v>-0.001446973469909682</v>
      </c>
      <c r="DA67" s="128">
        <v>0.0040120698113587944</v>
      </c>
      <c r="DB67" s="128">
        <v>0.009385711586731802</v>
      </c>
      <c r="DC67" s="128">
        <v>-0.01098676547717164</v>
      </c>
      <c r="DD67" s="128">
        <v>-0.0015630684650937167</v>
      </c>
      <c r="DE67" s="128">
        <v>-0.0011839255203218125</v>
      </c>
      <c r="DF67" s="128">
        <v>0.0020156684628512304</v>
      </c>
      <c r="DG67" s="128">
        <v>-0.0028545652847159573</v>
      </c>
      <c r="DH67" s="128">
        <v>-0.002007277219081889</v>
      </c>
      <c r="DI67" s="128">
        <v>-0.0030305669639168887</v>
      </c>
      <c r="DJ67" s="128">
        <v>-0.004142100544462346</v>
      </c>
      <c r="DK67" s="128">
        <v>-0.001059401635174177</v>
      </c>
      <c r="DL67" s="128">
        <v>0.002895668720469145</v>
      </c>
      <c r="DM67" s="128">
        <v>-0.011203124362364914</v>
      </c>
      <c r="DN67" s="128">
        <v>0.003354554681218448</v>
      </c>
      <c r="DO67" s="128">
        <v>0.02941973879980162</v>
      </c>
      <c r="DP67" s="128">
        <v>-0.04179157355425955</v>
      </c>
      <c r="DQ67" s="128">
        <v>-0.0012033222156824276</v>
      </c>
      <c r="DR67" s="128">
        <v>-0.0038211817576129696</v>
      </c>
      <c r="DS67" s="128">
        <v>0.0008849615106813552</v>
      </c>
      <c r="DT67" s="128">
        <v>-0.003158724266166481</v>
      </c>
      <c r="DU67" s="128">
        <v>-0.00575734484802303</v>
      </c>
      <c r="DV67" s="128">
        <v>-0.0018390566416494525</v>
      </c>
      <c r="DW67" s="128">
        <v>0.0016029887984694042</v>
      </c>
      <c r="DX67" s="128">
        <v>-0.003159332655716903</v>
      </c>
      <c r="DY67" s="128">
        <v>0.0016392278849442726</v>
      </c>
      <c r="DZ67" s="128">
        <v>0.0003102839744791431</v>
      </c>
      <c r="EA67" s="128">
        <v>0.0007500856778899314</v>
      </c>
      <c r="EB67" s="128">
        <v>-0.017251978541800134</v>
      </c>
      <c r="EC67" s="128">
        <v>-0.0006170522713248812</v>
      </c>
      <c r="ED67" s="128">
        <v>-0.00029879971518665446</v>
      </c>
      <c r="EE67" s="128">
        <v>-0.0011884863006298343</v>
      </c>
      <c r="EF67" s="128">
        <v>-0.0008379356313083222</v>
      </c>
      <c r="EG67" s="128">
        <v>0.004750669152998186</v>
      </c>
      <c r="EH67" s="128">
        <v>-0.0015804936493470905</v>
      </c>
      <c r="EI67" s="128">
        <v>0.0017497979778698278</v>
      </c>
      <c r="EJ67" s="128">
        <v>-0.0026962252846015576</v>
      </c>
      <c r="EK67" s="128">
        <v>-0.002186778887412672</v>
      </c>
      <c r="EL67" s="128">
        <v>0.0014081558866624803</v>
      </c>
      <c r="EM67" s="128">
        <v>-0.0020643964657532507</v>
      </c>
      <c r="EN67" s="128">
        <v>-0.00556555693602779</v>
      </c>
      <c r="EO67" s="128">
        <v>-0.005068270358182987</v>
      </c>
      <c r="EP67" s="128">
        <v>0.0033179041382857288</v>
      </c>
      <c r="EQ67" s="128">
        <v>-0.0024605277234140293</v>
      </c>
      <c r="ER67" s="128">
        <v>0.004281230382925298</v>
      </c>
      <c r="ES67" s="128">
        <v>-0.0002584826438361346</v>
      </c>
      <c r="ET67" s="128">
        <v>-0.0015315866102773874</v>
      </c>
      <c r="EU67" s="128">
        <v>-0.002938918327019169</v>
      </c>
      <c r="EV67" s="128">
        <v>-0.000878464444151623</v>
      </c>
      <c r="EW67" s="128">
        <v>-0.004319505482449266</v>
      </c>
      <c r="EX67" s="128">
        <v>-0.000699134820659434</v>
      </c>
      <c r="EY67" s="128">
        <v>-0.004379015657164244</v>
      </c>
      <c r="EZ67" s="128">
        <v>-0.0002732715573994485</v>
      </c>
      <c r="FA67" s="128">
        <v>-0.0005588118418438307</v>
      </c>
      <c r="FB67" s="128">
        <v>0.001135616149330421</v>
      </c>
      <c r="FC67" s="128">
        <v>0.0006647490417052366</v>
      </c>
      <c r="FD67" s="128">
        <v>-0.0008268264783408764</v>
      </c>
      <c r="FE67" s="128">
        <v>-0.0017392492654777656</v>
      </c>
      <c r="FF67" s="128">
        <v>-0.0017114262505503227</v>
      </c>
      <c r="FG67" s="128">
        <v>-0.0017951654337800612</v>
      </c>
      <c r="FH67" s="128">
        <v>0.0005005097784780795</v>
      </c>
      <c r="FI67" s="128">
        <v>0.00560728019090718</v>
      </c>
      <c r="FJ67" s="128">
        <f aca="true" t="shared" si="29" ref="FJ67:GM67">(FI66-FJ66)/FI66</f>
        <v>0.001541837895639956</v>
      </c>
      <c r="FK67" s="128">
        <f t="shared" si="29"/>
        <v>-0.00968872782520439</v>
      </c>
      <c r="FL67" s="128">
        <f t="shared" si="29"/>
        <v>0.00033301470814960994</v>
      </c>
      <c r="FM67" s="128">
        <f t="shared" si="29"/>
        <v>-0.003318918452076175</v>
      </c>
      <c r="FN67" s="128">
        <f t="shared" si="29"/>
        <v>-0.0009161394253530826</v>
      </c>
      <c r="FO67" s="128">
        <f t="shared" si="29"/>
        <v>-0.017396859719389635</v>
      </c>
      <c r="FP67" s="128">
        <f t="shared" si="29"/>
        <v>0.016223886004105785</v>
      </c>
      <c r="FQ67" s="128">
        <f t="shared" si="29"/>
        <v>-0.000564649273014061</v>
      </c>
      <c r="FR67" s="128">
        <f t="shared" si="29"/>
        <v>-0.0007667535654040791</v>
      </c>
      <c r="FS67" s="128">
        <f t="shared" si="29"/>
        <v>0.0009010113392583512</v>
      </c>
      <c r="FT67" s="128">
        <f t="shared" si="29"/>
        <v>-0.00158892781114458</v>
      </c>
      <c r="FU67" s="128">
        <f t="shared" si="29"/>
        <v>0.005714740723499651</v>
      </c>
      <c r="FV67" s="128">
        <f t="shared" si="29"/>
        <v>0.0019897861749902973</v>
      </c>
      <c r="FW67" s="128">
        <f t="shared" si="29"/>
        <v>-0.004160339740503438</v>
      </c>
      <c r="FX67" s="128">
        <f t="shared" si="29"/>
        <v>7.376444553725105E-05</v>
      </c>
      <c r="FY67" s="128">
        <f t="shared" si="29"/>
        <v>-0.0004426193227924361</v>
      </c>
      <c r="FZ67" s="128">
        <f t="shared" si="29"/>
        <v>-0.00313997787882512</v>
      </c>
      <c r="GA67" s="128">
        <f t="shared" si="29"/>
        <v>0.0010842200047779186</v>
      </c>
      <c r="GB67" s="128">
        <f t="shared" si="29"/>
        <v>-0.001073132442940015</v>
      </c>
      <c r="GC67" s="128">
        <f t="shared" si="29"/>
        <v>-0.0011271125703679655</v>
      </c>
      <c r="GD67" s="128">
        <f t="shared" si="29"/>
        <v>-0.0009545195890670794</v>
      </c>
      <c r="GE67" s="128">
        <f t="shared" si="29"/>
        <v>-7.335456540476438E-05</v>
      </c>
      <c r="GF67" s="128">
        <f t="shared" si="29"/>
        <v>-0.0015525577472020342</v>
      </c>
      <c r="GG67" s="128">
        <f t="shared" si="29"/>
        <v>0.0019834609868481278</v>
      </c>
      <c r="GH67" s="128">
        <f t="shared" si="29"/>
        <v>0.0042744450559530365</v>
      </c>
      <c r="GI67" s="128">
        <f t="shared" si="29"/>
        <v>-0.0031996364328659775</v>
      </c>
      <c r="GJ67" s="128">
        <f t="shared" si="29"/>
        <v>-0.003807728096380822</v>
      </c>
      <c r="GK67" s="128">
        <f t="shared" si="29"/>
        <v>-0.0057631087855391705</v>
      </c>
      <c r="GL67" s="128">
        <f t="shared" si="29"/>
        <v>0.00016978031639774678</v>
      </c>
      <c r="GM67" s="128">
        <f t="shared" si="29"/>
        <v>-0.0007762703846783633</v>
      </c>
      <c r="GN67" s="128">
        <v>0.001012481131033467</v>
      </c>
      <c r="GO67" s="128">
        <v>0.0021928612232111596</v>
      </c>
      <c r="GP67" s="128">
        <f aca="true" t="shared" si="30" ref="GP67:HE67">(GO66-GP66)/GO66</f>
        <v>-0.0032981850871012415</v>
      </c>
      <c r="GQ67" s="128">
        <f t="shared" si="30"/>
        <v>-0.00046616095266347417</v>
      </c>
      <c r="GR67" s="128">
        <f t="shared" si="30"/>
        <v>-0.0011134240209130077</v>
      </c>
      <c r="GS67" s="128">
        <f t="shared" si="30"/>
        <v>0.0026172630560928434</v>
      </c>
      <c r="GT67" s="128">
        <f t="shared" si="30"/>
        <v>0.0009090523432339234</v>
      </c>
      <c r="GU67" s="128">
        <f t="shared" si="30"/>
        <v>-0.00629636594139163</v>
      </c>
      <c r="GV67" s="128">
        <f t="shared" si="30"/>
        <v>-0.0014527261219446036</v>
      </c>
      <c r="GW67" s="128">
        <f t="shared" si="30"/>
        <v>-0.0061094524967496506</v>
      </c>
      <c r="GX67" s="128">
        <f t="shared" si="30"/>
        <v>0.00812439052114555</v>
      </c>
      <c r="GY67" s="128">
        <f t="shared" si="30"/>
        <v>-0.0068941390770418534</v>
      </c>
      <c r="GZ67" s="128">
        <f t="shared" si="30"/>
        <v>-0.0013837638376383763</v>
      </c>
      <c r="HA67" s="128">
        <f t="shared" si="30"/>
        <v>-0.0011605161305760108</v>
      </c>
      <c r="HB67" s="128">
        <f t="shared" si="30"/>
        <v>-0.0018403331720054253</v>
      </c>
      <c r="HC67" s="128">
        <f t="shared" si="30"/>
        <v>-0.0005665925126290489</v>
      </c>
      <c r="HD67" s="128">
        <f t="shared" si="30"/>
        <v>-0.002980377196537994</v>
      </c>
      <c r="HE67" s="128">
        <f t="shared" si="30"/>
        <v>-0.0006061902724290401</v>
      </c>
      <c r="HF67" s="128">
        <f aca="true" t="shared" si="31" ref="HF67:IO67">(HE66-HF66)/HE66</f>
        <v>-0.007347089079742941</v>
      </c>
      <c r="HG67" s="128">
        <f t="shared" si="31"/>
        <v>0.013914848204336009</v>
      </c>
      <c r="HH67" s="128">
        <f t="shared" si="31"/>
        <v>-0.014111203458440712</v>
      </c>
      <c r="HI67" s="128">
        <f t="shared" si="31"/>
        <v>0.005760511311710288</v>
      </c>
      <c r="HJ67" s="128">
        <f t="shared" si="31"/>
        <v>0.0013698955084032118</v>
      </c>
      <c r="HK67" s="128">
        <f t="shared" si="31"/>
        <v>-0.0007304254876926274</v>
      </c>
      <c r="HL67" s="128">
        <f t="shared" si="31"/>
        <v>-0.004047045419480411</v>
      </c>
      <c r="HM67" s="128">
        <f t="shared" si="31"/>
        <v>0.005839243498817967</v>
      </c>
      <c r="HN67" s="128">
        <f t="shared" si="31"/>
        <v>-0.0035253132951275773</v>
      </c>
      <c r="HO67" s="128">
        <f t="shared" si="31"/>
        <v>-0.00515979976896419</v>
      </c>
      <c r="HP67" s="128">
        <f t="shared" si="31"/>
        <v>-0.0021216907517857563</v>
      </c>
      <c r="HQ67" s="128">
        <f t="shared" si="31"/>
        <v>0.0020525065280293585</v>
      </c>
      <c r="HR67" s="128">
        <f t="shared" si="31"/>
        <v>0.004142921968094197</v>
      </c>
      <c r="HS67" s="128">
        <f t="shared" si="31"/>
        <v>0.07860507503668987</v>
      </c>
      <c r="HT67" s="128">
        <f t="shared" si="31"/>
        <v>-0.001605641582263441</v>
      </c>
      <c r="HU67" s="128">
        <f t="shared" si="31"/>
        <v>-0.09018217260549788</v>
      </c>
      <c r="HV67" s="128">
        <f t="shared" si="31"/>
        <v>-0.0025703614386965857</v>
      </c>
      <c r="HW67" s="128">
        <f t="shared" si="31"/>
        <v>0.0002874709595663295</v>
      </c>
      <c r="HX67" s="128">
        <f t="shared" si="31"/>
        <v>3.521064769986444E-05</v>
      </c>
      <c r="HY67" s="128">
        <f t="shared" si="31"/>
        <v>0.0003579875232545174</v>
      </c>
      <c r="HZ67" s="128">
        <f t="shared" si="31"/>
        <v>-0.0028062182979522827</v>
      </c>
      <c r="IA67" s="128">
        <f t="shared" si="31"/>
        <v>-0.0020373037338859814</v>
      </c>
      <c r="IB67" s="128">
        <f t="shared" si="31"/>
        <v>0.00016943013051962469</v>
      </c>
      <c r="IC67" s="128">
        <f t="shared" si="31"/>
        <v>0.001957541794978175</v>
      </c>
      <c r="ID67" s="128">
        <f t="shared" si="31"/>
        <v>1</v>
      </c>
      <c r="IE67" s="128" t="e">
        <f t="shared" si="31"/>
        <v>#DIV/0!</v>
      </c>
      <c r="IF67" s="128" t="e">
        <f t="shared" si="31"/>
        <v>#DIV/0!</v>
      </c>
      <c r="IG67" s="128" t="e">
        <f t="shared" si="31"/>
        <v>#DIV/0!</v>
      </c>
      <c r="IH67" s="128" t="e">
        <f t="shared" si="31"/>
        <v>#DIV/0!</v>
      </c>
      <c r="II67" s="128" t="e">
        <f t="shared" si="31"/>
        <v>#DIV/0!</v>
      </c>
      <c r="IJ67" s="128" t="e">
        <f t="shared" si="31"/>
        <v>#DIV/0!</v>
      </c>
      <c r="IK67" s="128" t="e">
        <f t="shared" si="31"/>
        <v>#DIV/0!</v>
      </c>
      <c r="IL67" s="128" t="e">
        <f t="shared" si="31"/>
        <v>#DIV/0!</v>
      </c>
      <c r="IM67" s="128" t="e">
        <f t="shared" si="31"/>
        <v>#DIV/0!</v>
      </c>
      <c r="IN67" s="128" t="e">
        <f t="shared" si="31"/>
        <v>#DIV/0!</v>
      </c>
      <c r="IO67" s="128" t="e">
        <f t="shared" si="31"/>
        <v>#DIV/0!</v>
      </c>
    </row>
    <row r="68" spans="1:177" ht="12.75">
      <c r="A68" s="3"/>
      <c r="B68" s="7"/>
      <c r="C68" s="175"/>
      <c r="D68" s="176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77"/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7"/>
      <c r="FU68" s="177"/>
    </row>
    <row r="69" spans="3:36" ht="13.5" thickBot="1">
      <c r="C69" s="11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83" ht="15.75" customHeight="1" thickBot="1">
      <c r="A70" s="256" t="s">
        <v>215</v>
      </c>
      <c r="B70" s="257"/>
      <c r="C70" s="117"/>
      <c r="D70" s="258" t="s">
        <v>80</v>
      </c>
      <c r="E70" s="258"/>
      <c r="F70" s="258"/>
      <c r="G70" s="258"/>
      <c r="H70" s="258" t="s">
        <v>80</v>
      </c>
      <c r="I70" s="258"/>
      <c r="J70" s="258"/>
      <c r="K70" s="258"/>
      <c r="L70" s="258" t="s">
        <v>80</v>
      </c>
      <c r="M70" s="258"/>
      <c r="N70" s="258"/>
      <c r="O70" s="258"/>
      <c r="P70" s="258" t="s">
        <v>80</v>
      </c>
      <c r="Q70" s="258"/>
      <c r="R70" s="258"/>
      <c r="S70" s="258"/>
      <c r="T70" s="258" t="s">
        <v>80</v>
      </c>
      <c r="U70" s="258"/>
      <c r="V70" s="258"/>
      <c r="W70" s="258"/>
      <c r="X70" s="258" t="s">
        <v>80</v>
      </c>
      <c r="Y70" s="258"/>
      <c r="Z70" s="258"/>
      <c r="AA70" s="258"/>
      <c r="AB70" s="258" t="s">
        <v>80</v>
      </c>
      <c r="AC70" s="258"/>
      <c r="AD70" s="258"/>
      <c r="AE70" s="258"/>
      <c r="AF70" s="258" t="s">
        <v>80</v>
      </c>
      <c r="AG70" s="258"/>
      <c r="AH70" s="258"/>
      <c r="AI70" s="258"/>
      <c r="AJ70" s="258" t="s">
        <v>80</v>
      </c>
      <c r="AK70" s="258"/>
      <c r="AL70" s="258"/>
      <c r="AM70" s="258"/>
      <c r="AN70" s="258" t="s">
        <v>80</v>
      </c>
      <c r="AO70" s="258"/>
      <c r="AP70" s="258"/>
      <c r="AQ70" s="258"/>
      <c r="AR70" s="258" t="s">
        <v>80</v>
      </c>
      <c r="AS70" s="258"/>
      <c r="AT70" s="258"/>
      <c r="AU70" s="258"/>
      <c r="AV70" s="258" t="s">
        <v>80</v>
      </c>
      <c r="AW70" s="258"/>
      <c r="AX70" s="258"/>
      <c r="AY70" s="258"/>
      <c r="AZ70" s="258" t="s">
        <v>80</v>
      </c>
      <c r="BA70" s="258"/>
      <c r="BB70" s="258"/>
      <c r="BC70" s="258"/>
      <c r="BD70" s="258" t="s">
        <v>80</v>
      </c>
      <c r="BE70" s="258"/>
      <c r="BF70" s="258"/>
      <c r="BG70" s="258"/>
      <c r="BH70" s="258" t="s">
        <v>80</v>
      </c>
      <c r="BI70" s="258"/>
      <c r="BJ70" s="258"/>
      <c r="BK70" s="258"/>
      <c r="BL70" s="258" t="s">
        <v>80</v>
      </c>
      <c r="BM70" s="258"/>
      <c r="BN70" s="258"/>
      <c r="BO70" s="258"/>
      <c r="BP70" s="258" t="s">
        <v>80</v>
      </c>
      <c r="BQ70" s="258"/>
      <c r="BR70" s="258"/>
      <c r="BS70" s="258"/>
      <c r="BT70" s="258" t="s">
        <v>80</v>
      </c>
      <c r="BU70" s="258"/>
      <c r="BV70" s="258"/>
      <c r="BW70" s="258"/>
      <c r="BX70" s="258" t="s">
        <v>80</v>
      </c>
      <c r="BY70" s="258"/>
      <c r="BZ70" s="258"/>
      <c r="CA70" s="258"/>
      <c r="CB70" s="258" t="s">
        <v>80</v>
      </c>
      <c r="CC70" s="258"/>
      <c r="CD70" s="258"/>
      <c r="CE70" s="258"/>
    </row>
    <row r="71" spans="1:83" ht="15.75" customHeight="1" thickBot="1">
      <c r="A71" s="276" t="s">
        <v>214</v>
      </c>
      <c r="B71" s="277"/>
      <c r="C71" s="175"/>
      <c r="D71" s="250" t="s">
        <v>104</v>
      </c>
      <c r="E71" s="251"/>
      <c r="F71" s="251"/>
      <c r="G71" s="252"/>
      <c r="H71" s="250" t="s">
        <v>74</v>
      </c>
      <c r="I71" s="251"/>
      <c r="J71" s="251"/>
      <c r="K71" s="252"/>
      <c r="L71" s="250" t="s">
        <v>62</v>
      </c>
      <c r="M71" s="251"/>
      <c r="N71" s="251"/>
      <c r="O71" s="252"/>
      <c r="P71" s="250" t="s">
        <v>63</v>
      </c>
      <c r="Q71" s="251"/>
      <c r="R71" s="251"/>
      <c r="S71" s="252"/>
      <c r="T71" s="250" t="s">
        <v>64</v>
      </c>
      <c r="U71" s="251"/>
      <c r="V71" s="251"/>
      <c r="W71" s="252"/>
      <c r="X71" s="250" t="s">
        <v>85</v>
      </c>
      <c r="Y71" s="251"/>
      <c r="Z71" s="251"/>
      <c r="AA71" s="252"/>
      <c r="AB71" s="250" t="s">
        <v>96</v>
      </c>
      <c r="AC71" s="251"/>
      <c r="AD71" s="251"/>
      <c r="AE71" s="252"/>
      <c r="AF71" s="250" t="s">
        <v>97</v>
      </c>
      <c r="AG71" s="251"/>
      <c r="AH71" s="251"/>
      <c r="AI71" s="252"/>
      <c r="AJ71" s="250" t="s">
        <v>98</v>
      </c>
      <c r="AK71" s="251"/>
      <c r="AL71" s="251"/>
      <c r="AM71" s="252"/>
      <c r="AN71" s="250" t="s">
        <v>99</v>
      </c>
      <c r="AO71" s="251"/>
      <c r="AP71" s="251"/>
      <c r="AQ71" s="252"/>
      <c r="AR71" s="250" t="s">
        <v>105</v>
      </c>
      <c r="AS71" s="251"/>
      <c r="AT71" s="251"/>
      <c r="AU71" s="252"/>
      <c r="AV71" s="250" t="s">
        <v>115</v>
      </c>
      <c r="AW71" s="251"/>
      <c r="AX71" s="251"/>
      <c r="AY71" s="252"/>
      <c r="AZ71" s="250" t="s">
        <v>131</v>
      </c>
      <c r="BA71" s="251"/>
      <c r="BB71" s="251"/>
      <c r="BC71" s="252"/>
      <c r="BD71" s="250" t="s">
        <v>134</v>
      </c>
      <c r="BE71" s="251"/>
      <c r="BF71" s="251"/>
      <c r="BG71" s="252"/>
      <c r="BH71" s="250" t="s">
        <v>205</v>
      </c>
      <c r="BI71" s="251"/>
      <c r="BJ71" s="251"/>
      <c r="BK71" s="252"/>
      <c r="BL71" s="250" t="s">
        <v>218</v>
      </c>
      <c r="BM71" s="251"/>
      <c r="BN71" s="251"/>
      <c r="BO71" s="252"/>
      <c r="BP71" s="250" t="s">
        <v>221</v>
      </c>
      <c r="BQ71" s="251"/>
      <c r="BR71" s="251"/>
      <c r="BS71" s="252"/>
      <c r="BT71" s="250" t="s">
        <v>237</v>
      </c>
      <c r="BU71" s="251"/>
      <c r="BV71" s="251"/>
      <c r="BW71" s="252"/>
      <c r="BX71" s="250" t="s">
        <v>247</v>
      </c>
      <c r="BY71" s="251"/>
      <c r="BZ71" s="251"/>
      <c r="CA71" s="252"/>
      <c r="CB71" s="250" t="s">
        <v>248</v>
      </c>
      <c r="CC71" s="251"/>
      <c r="CD71" s="251"/>
      <c r="CE71" s="252"/>
    </row>
    <row r="72" spans="1:83" s="35" customFormat="1" ht="12.75">
      <c r="A72" s="121" t="s">
        <v>12</v>
      </c>
      <c r="B72" s="122" t="s">
        <v>13</v>
      </c>
      <c r="C72" s="245"/>
      <c r="D72" s="220" t="s">
        <v>39</v>
      </c>
      <c r="E72" s="221" t="s">
        <v>40</v>
      </c>
      <c r="F72" s="221" t="s">
        <v>41</v>
      </c>
      <c r="G72" s="222" t="s">
        <v>254</v>
      </c>
      <c r="H72" s="220" t="s">
        <v>39</v>
      </c>
      <c r="I72" s="221" t="s">
        <v>40</v>
      </c>
      <c r="J72" s="221" t="s">
        <v>41</v>
      </c>
      <c r="K72" s="222" t="s">
        <v>254</v>
      </c>
      <c r="L72" s="220" t="s">
        <v>39</v>
      </c>
      <c r="M72" s="221" t="s">
        <v>40</v>
      </c>
      <c r="N72" s="221" t="s">
        <v>41</v>
      </c>
      <c r="O72" s="222" t="s">
        <v>254</v>
      </c>
      <c r="P72" s="220" t="s">
        <v>39</v>
      </c>
      <c r="Q72" s="221" t="s">
        <v>40</v>
      </c>
      <c r="R72" s="221" t="s">
        <v>41</v>
      </c>
      <c r="S72" s="222" t="s">
        <v>254</v>
      </c>
      <c r="T72" s="220" t="s">
        <v>39</v>
      </c>
      <c r="U72" s="221" t="s">
        <v>40</v>
      </c>
      <c r="V72" s="221" t="s">
        <v>41</v>
      </c>
      <c r="W72" s="222" t="s">
        <v>254</v>
      </c>
      <c r="X72" s="220" t="s">
        <v>39</v>
      </c>
      <c r="Y72" s="221" t="s">
        <v>40</v>
      </c>
      <c r="Z72" s="221" t="s">
        <v>41</v>
      </c>
      <c r="AA72" s="222" t="s">
        <v>254</v>
      </c>
      <c r="AB72" s="220" t="s">
        <v>39</v>
      </c>
      <c r="AC72" s="221" t="s">
        <v>40</v>
      </c>
      <c r="AD72" s="221" t="s">
        <v>41</v>
      </c>
      <c r="AE72" s="222" t="s">
        <v>254</v>
      </c>
      <c r="AF72" s="220" t="s">
        <v>39</v>
      </c>
      <c r="AG72" s="221" t="s">
        <v>40</v>
      </c>
      <c r="AH72" s="221" t="s">
        <v>41</v>
      </c>
      <c r="AI72" s="222" t="s">
        <v>254</v>
      </c>
      <c r="AJ72" s="220" t="s">
        <v>39</v>
      </c>
      <c r="AK72" s="221" t="s">
        <v>40</v>
      </c>
      <c r="AL72" s="221" t="s">
        <v>41</v>
      </c>
      <c r="AM72" s="222" t="s">
        <v>254</v>
      </c>
      <c r="AN72" s="220" t="s">
        <v>39</v>
      </c>
      <c r="AO72" s="221" t="s">
        <v>40</v>
      </c>
      <c r="AP72" s="221" t="s">
        <v>41</v>
      </c>
      <c r="AQ72" s="222" t="s">
        <v>254</v>
      </c>
      <c r="AR72" s="220" t="s">
        <v>39</v>
      </c>
      <c r="AS72" s="221" t="s">
        <v>40</v>
      </c>
      <c r="AT72" s="221" t="s">
        <v>41</v>
      </c>
      <c r="AU72" s="222" t="s">
        <v>254</v>
      </c>
      <c r="AV72" s="220" t="s">
        <v>39</v>
      </c>
      <c r="AW72" s="221" t="s">
        <v>40</v>
      </c>
      <c r="AX72" s="221" t="s">
        <v>41</v>
      </c>
      <c r="AY72" s="222" t="s">
        <v>254</v>
      </c>
      <c r="AZ72" s="220" t="s">
        <v>39</v>
      </c>
      <c r="BA72" s="221" t="s">
        <v>40</v>
      </c>
      <c r="BB72" s="221" t="s">
        <v>41</v>
      </c>
      <c r="BC72" s="222" t="s">
        <v>254</v>
      </c>
      <c r="BD72" s="220" t="s">
        <v>39</v>
      </c>
      <c r="BE72" s="221" t="s">
        <v>40</v>
      </c>
      <c r="BF72" s="221" t="s">
        <v>41</v>
      </c>
      <c r="BG72" s="222" t="s">
        <v>254</v>
      </c>
      <c r="BH72" s="220" t="s">
        <v>39</v>
      </c>
      <c r="BI72" s="221" t="s">
        <v>40</v>
      </c>
      <c r="BJ72" s="221" t="s">
        <v>41</v>
      </c>
      <c r="BK72" s="222" t="s">
        <v>254</v>
      </c>
      <c r="BL72" s="220" t="s">
        <v>39</v>
      </c>
      <c r="BM72" s="221" t="s">
        <v>40</v>
      </c>
      <c r="BN72" s="221" t="s">
        <v>41</v>
      </c>
      <c r="BO72" s="222" t="s">
        <v>254</v>
      </c>
      <c r="BP72" s="220" t="s">
        <v>39</v>
      </c>
      <c r="BQ72" s="221" t="s">
        <v>40</v>
      </c>
      <c r="BR72" s="221" t="s">
        <v>41</v>
      </c>
      <c r="BS72" s="222" t="s">
        <v>254</v>
      </c>
      <c r="BT72" s="220" t="s">
        <v>39</v>
      </c>
      <c r="BU72" s="221" t="s">
        <v>40</v>
      </c>
      <c r="BV72" s="221" t="s">
        <v>41</v>
      </c>
      <c r="BW72" s="222" t="s">
        <v>254</v>
      </c>
      <c r="BX72" s="220" t="s">
        <v>39</v>
      </c>
      <c r="BY72" s="221" t="s">
        <v>40</v>
      </c>
      <c r="BZ72" s="221" t="s">
        <v>41</v>
      </c>
      <c r="CA72" s="222" t="s">
        <v>254</v>
      </c>
      <c r="CB72" s="220" t="s">
        <v>39</v>
      </c>
      <c r="CC72" s="221" t="s">
        <v>40</v>
      </c>
      <c r="CD72" s="221" t="s">
        <v>41</v>
      </c>
      <c r="CE72" s="222" t="s">
        <v>254</v>
      </c>
    </row>
    <row r="73" spans="1:83" ht="12.75">
      <c r="A73" s="20">
        <v>1</v>
      </c>
      <c r="B73" s="21" t="s">
        <v>14</v>
      </c>
      <c r="C73" s="175"/>
      <c r="D73" s="13">
        <v>7857</v>
      </c>
      <c r="E73" s="11">
        <v>7662</v>
      </c>
      <c r="F73" s="12">
        <v>0.024818633066055747</v>
      </c>
      <c r="G73" s="14">
        <v>7759.5</v>
      </c>
      <c r="H73" s="13">
        <v>7642</v>
      </c>
      <c r="I73" s="11">
        <v>7714</v>
      </c>
      <c r="J73" s="12">
        <v>-0.00942161737764983</v>
      </c>
      <c r="K73" s="14">
        <v>7690.833333333333</v>
      </c>
      <c r="L73" s="13">
        <v>7637</v>
      </c>
      <c r="M73" s="11">
        <v>7206</v>
      </c>
      <c r="N73" s="12">
        <v>0.05643577320937541</v>
      </c>
      <c r="O73" s="14">
        <v>7397</v>
      </c>
      <c r="P73" s="13">
        <v>7139</v>
      </c>
      <c r="Q73" s="11">
        <v>6913</v>
      </c>
      <c r="R73" s="12">
        <v>0.031657094831208855</v>
      </c>
      <c r="S73" s="14">
        <v>7056.666666666667</v>
      </c>
      <c r="T73" s="13">
        <v>6873</v>
      </c>
      <c r="U73" s="11">
        <v>6736</v>
      </c>
      <c r="V73" s="12">
        <v>0.019933071438964063</v>
      </c>
      <c r="W73" s="14">
        <v>6822.5</v>
      </c>
      <c r="X73" s="13">
        <v>6726</v>
      </c>
      <c r="Y73" s="11">
        <v>6239</v>
      </c>
      <c r="Z73" s="12">
        <v>0.07240559024680344</v>
      </c>
      <c r="AA73" s="14">
        <v>6496</v>
      </c>
      <c r="AB73" s="13">
        <v>6227</v>
      </c>
      <c r="AC73" s="11">
        <v>6155</v>
      </c>
      <c r="AD73" s="12">
        <v>0.011562550184679622</v>
      </c>
      <c r="AE73" s="14">
        <v>6171.916666666667</v>
      </c>
      <c r="AF73" s="13">
        <v>6155</v>
      </c>
      <c r="AG73" s="11">
        <v>5811</v>
      </c>
      <c r="AH73" s="12">
        <v>0.05588952071486596</v>
      </c>
      <c r="AI73" s="14">
        <v>6010</v>
      </c>
      <c r="AJ73" s="13">
        <v>5742</v>
      </c>
      <c r="AK73" s="11">
        <v>5577</v>
      </c>
      <c r="AL73" s="12">
        <v>0.028735632183908046</v>
      </c>
      <c r="AM73" s="14">
        <v>5645.75</v>
      </c>
      <c r="AN73" s="13">
        <v>5402</v>
      </c>
      <c r="AO73" s="11">
        <v>5431</v>
      </c>
      <c r="AP73" s="12">
        <v>-0.005368382080710848</v>
      </c>
      <c r="AQ73" s="14">
        <v>5514.916666666667</v>
      </c>
      <c r="AR73" s="13">
        <v>5373</v>
      </c>
      <c r="AS73" s="11">
        <v>5096</v>
      </c>
      <c r="AT73" s="12">
        <v>0.051554066629443514</v>
      </c>
      <c r="AU73" s="14">
        <v>5283.75</v>
      </c>
      <c r="AV73" s="13">
        <v>5159</v>
      </c>
      <c r="AW73" s="11">
        <v>5150</v>
      </c>
      <c r="AX73" s="12">
        <v>0.001744524132583834</v>
      </c>
      <c r="AY73" s="14">
        <v>5204.166666666667</v>
      </c>
      <c r="AZ73" s="13">
        <f>EL7</f>
        <v>5150</v>
      </c>
      <c r="BA73" s="11">
        <f>EW7</f>
        <v>5093</v>
      </c>
      <c r="BB73" s="12">
        <f>(AZ73-BA73)/AZ73</f>
        <v>0.011067961165048544</v>
      </c>
      <c r="BC73" s="14">
        <f>AVERAGE(EL7:EW7)</f>
        <v>5115</v>
      </c>
      <c r="BD73" s="13">
        <f>EX7</f>
        <v>5019</v>
      </c>
      <c r="BE73" s="11">
        <f>FI7</f>
        <v>4951</v>
      </c>
      <c r="BF73" s="12">
        <f>(BD73-BE73)/BD73</f>
        <v>0.01354851564056585</v>
      </c>
      <c r="BG73" s="14">
        <f>AVERAGE(EX7:FI7)</f>
        <v>5033.583333333333</v>
      </c>
      <c r="BH73" s="13">
        <f>FJ7</f>
        <v>4959</v>
      </c>
      <c r="BI73" s="11">
        <f>FU7</f>
        <v>4834</v>
      </c>
      <c r="BJ73" s="12">
        <f>(BH73-BI73)/BH73</f>
        <v>0.025206694898164954</v>
      </c>
      <c r="BK73" s="14">
        <f>AVERAGE(FJ7:FU7)</f>
        <v>4882</v>
      </c>
      <c r="BL73" s="13">
        <f>FV7</f>
        <v>4804</v>
      </c>
      <c r="BM73" s="11">
        <f>GG7</f>
        <v>4696</v>
      </c>
      <c r="BN73" s="12">
        <f>(BL73-BM73)/BL73</f>
        <v>0.022481265611990008</v>
      </c>
      <c r="BO73" s="14">
        <f>AVERAGE(FV7:GG7)</f>
        <v>4720.333333333333</v>
      </c>
      <c r="BP73" s="13">
        <f>GH7</f>
        <v>4691</v>
      </c>
      <c r="BQ73" s="11">
        <f>GS7</f>
        <v>4607</v>
      </c>
      <c r="BR73" s="12">
        <f>(BP73-BQ73)/BP73</f>
        <v>0.017906629716478363</v>
      </c>
      <c r="BS73" s="14">
        <f>AVERAGE(GH7:GS7)</f>
        <v>4670.833333333333</v>
      </c>
      <c r="BT73" s="13">
        <f aca="true" t="shared" si="32" ref="BT73:BT96">GT7</f>
        <v>4605</v>
      </c>
      <c r="BU73" s="11">
        <f aca="true" t="shared" si="33" ref="BU73:BU96">HE7</f>
        <v>4334</v>
      </c>
      <c r="BV73" s="12">
        <f>(BT73-BU73)/BT73</f>
        <v>0.05884907709011943</v>
      </c>
      <c r="BW73" s="14">
        <f>AVERAGE(GT7:HE7)</f>
        <v>4455.166666666667</v>
      </c>
      <c r="BX73" s="13">
        <f aca="true" t="shared" si="34" ref="BX73:BX96">HF7</f>
        <v>4312</v>
      </c>
      <c r="BY73" s="11">
        <f aca="true" t="shared" si="35" ref="BY73:BY96">HQ7</f>
        <v>4166</v>
      </c>
      <c r="BZ73" s="12">
        <f>(BX73-BY73)/BX73</f>
        <v>0.03385899814471243</v>
      </c>
      <c r="CA73" s="14">
        <f>AVERAGE(HF7:HQ7)</f>
        <v>4240.75</v>
      </c>
      <c r="CB73" s="13">
        <f aca="true" t="shared" si="36" ref="CB73:CB96">HR7</f>
        <v>4135</v>
      </c>
      <c r="CC73" s="11">
        <f aca="true" t="shared" si="37" ref="CC73:CC96">IC7</f>
        <v>3876</v>
      </c>
      <c r="CD73" s="12">
        <f>(CB73-CC73)/CB73</f>
        <v>0.0626360338573156</v>
      </c>
      <c r="CE73" s="14">
        <f>AVERAGE(HR7:IC7)</f>
        <v>3988.4166666666665</v>
      </c>
    </row>
    <row r="74" spans="1:83" ht="12.75">
      <c r="A74" s="20">
        <v>2</v>
      </c>
      <c r="B74" s="21" t="s">
        <v>37</v>
      </c>
      <c r="C74" s="175"/>
      <c r="D74" s="13">
        <v>8333</v>
      </c>
      <c r="E74" s="11">
        <v>8764</v>
      </c>
      <c r="F74" s="12">
        <v>-0.05172206888275531</v>
      </c>
      <c r="G74" s="14">
        <v>8548.5</v>
      </c>
      <c r="H74" s="13">
        <v>8743</v>
      </c>
      <c r="I74" s="11">
        <v>8899</v>
      </c>
      <c r="J74" s="12">
        <v>-0.017842845705135536</v>
      </c>
      <c r="K74" s="14">
        <v>8770.5</v>
      </c>
      <c r="L74" s="13">
        <v>8910</v>
      </c>
      <c r="M74" s="11">
        <v>9126</v>
      </c>
      <c r="N74" s="12">
        <v>-0.024242424242424242</v>
      </c>
      <c r="O74" s="14">
        <v>9117.166666666666</v>
      </c>
      <c r="P74" s="13">
        <v>9148</v>
      </c>
      <c r="Q74" s="11">
        <v>8639</v>
      </c>
      <c r="R74" s="12">
        <v>0.05564057717533887</v>
      </c>
      <c r="S74" s="14">
        <v>8870.833333333334</v>
      </c>
      <c r="T74" s="13">
        <v>8696</v>
      </c>
      <c r="U74" s="11">
        <v>8825</v>
      </c>
      <c r="V74" s="12">
        <v>-0.014834406623735051</v>
      </c>
      <c r="W74" s="14">
        <v>8700.083333333334</v>
      </c>
      <c r="X74" s="13">
        <v>8790</v>
      </c>
      <c r="Y74" s="11">
        <v>8832</v>
      </c>
      <c r="Z74" s="12">
        <v>-0.00477815699658703</v>
      </c>
      <c r="AA74" s="14">
        <v>8797.583333333334</v>
      </c>
      <c r="AB74" s="13">
        <v>8746</v>
      </c>
      <c r="AC74" s="11">
        <v>9141</v>
      </c>
      <c r="AD74" s="12">
        <v>-0.04516350331580151</v>
      </c>
      <c r="AE74" s="14">
        <v>8924.166666666666</v>
      </c>
      <c r="AF74" s="13">
        <v>9003</v>
      </c>
      <c r="AG74" s="11">
        <v>8428</v>
      </c>
      <c r="AH74" s="12">
        <v>0.06386759968899255</v>
      </c>
      <c r="AI74" s="14">
        <v>8794.916666666666</v>
      </c>
      <c r="AJ74" s="13">
        <v>8446</v>
      </c>
      <c r="AK74" s="11">
        <v>8541</v>
      </c>
      <c r="AL74" s="12">
        <v>-0.011247928013260714</v>
      </c>
      <c r="AM74" s="14">
        <v>8487</v>
      </c>
      <c r="AN74" s="13">
        <v>8631</v>
      </c>
      <c r="AO74" s="11">
        <v>7876</v>
      </c>
      <c r="AP74" s="12">
        <v>0.08747537944618236</v>
      </c>
      <c r="AQ74" s="14">
        <v>8521.833333333334</v>
      </c>
      <c r="AR74" s="13">
        <v>7830</v>
      </c>
      <c r="AS74" s="11">
        <v>7886</v>
      </c>
      <c r="AT74" s="12">
        <v>-0.007151979565772669</v>
      </c>
      <c r="AU74" s="14">
        <v>7812.333333333333</v>
      </c>
      <c r="AV74" s="13">
        <v>7930</v>
      </c>
      <c r="AW74" s="11">
        <v>7707</v>
      </c>
      <c r="AX74" s="12">
        <v>0.028121059268600253</v>
      </c>
      <c r="AY74" s="14">
        <v>7893.666666666667</v>
      </c>
      <c r="AZ74" s="13">
        <f>EL8</f>
        <v>7629</v>
      </c>
      <c r="BA74" s="11">
        <f>EW8</f>
        <v>7272</v>
      </c>
      <c r="BB74" s="12">
        <f aca="true" t="shared" si="38" ref="BB74:BB96">(AZ74-BA74)/AZ74</f>
        <v>0.04679512386944554</v>
      </c>
      <c r="BC74" s="14">
        <f>AVERAGE(EL8:EW8)</f>
        <v>7477</v>
      </c>
      <c r="BD74" s="13">
        <f>EX8</f>
        <v>7270</v>
      </c>
      <c r="BE74" s="11">
        <f>FI8</f>
        <v>6936</v>
      </c>
      <c r="BF74" s="12">
        <f aca="true" t="shared" si="39" ref="BF74:BF96">(BD74-BE74)/BD74</f>
        <v>0.04594222833562586</v>
      </c>
      <c r="BG74" s="14">
        <f>AVERAGE(EX8:FI8)</f>
        <v>7131.083333333333</v>
      </c>
      <c r="BH74" s="13">
        <f>FJ8</f>
        <v>6944</v>
      </c>
      <c r="BI74" s="11">
        <f>FU8</f>
        <v>6546</v>
      </c>
      <c r="BJ74" s="12">
        <f aca="true" t="shared" si="40" ref="BJ74:BJ96">(BH74-BI74)/BH74</f>
        <v>0.05731566820276498</v>
      </c>
      <c r="BK74" s="14">
        <f>AVERAGE(FJ8:FU8)</f>
        <v>6756</v>
      </c>
      <c r="BL74" s="13">
        <f>FV8</f>
        <v>6491</v>
      </c>
      <c r="BM74" s="11">
        <f>GG8</f>
        <v>5983</v>
      </c>
      <c r="BN74" s="12">
        <f aca="true" t="shared" si="41" ref="BN74:BN96">(BL74-BM74)/BL74</f>
        <v>0.07826220921275612</v>
      </c>
      <c r="BO74" s="14">
        <f>AVERAGE(FV8:GG8)</f>
        <v>6246.083333333333</v>
      </c>
      <c r="BP74" s="13">
        <f>GH8</f>
        <v>5943</v>
      </c>
      <c r="BQ74" s="11">
        <f>GS8</f>
        <v>5560</v>
      </c>
      <c r="BR74" s="12">
        <f aca="true" t="shared" si="42" ref="BR74:BR96">(BP74-BQ74)/BP74</f>
        <v>0.06444556621235066</v>
      </c>
      <c r="BS74" s="14">
        <f>AVERAGE(GH8:GS8)</f>
        <v>5762.75</v>
      </c>
      <c r="BT74" s="13">
        <f t="shared" si="32"/>
        <v>5525</v>
      </c>
      <c r="BU74" s="11">
        <f t="shared" si="33"/>
        <v>5221</v>
      </c>
      <c r="BV74" s="12">
        <f aca="true" t="shared" si="43" ref="BV74:BV96">(BT74-BU74)/BT74</f>
        <v>0.05502262443438914</v>
      </c>
      <c r="BW74" s="14">
        <f>AVERAGE(GT8:HE8)</f>
        <v>5338.083333333333</v>
      </c>
      <c r="BX74" s="13">
        <f t="shared" si="34"/>
        <v>5227</v>
      </c>
      <c r="BY74" s="11">
        <f t="shared" si="35"/>
        <v>4738</v>
      </c>
      <c r="BZ74" s="12">
        <f aca="true" t="shared" si="44" ref="BZ74:BZ96">(BX74-BY74)/BX74</f>
        <v>0.09355270709776162</v>
      </c>
      <c r="CA74" s="14">
        <f>AVERAGE(HF8:HQ8)</f>
        <v>4980.125</v>
      </c>
      <c r="CB74" s="13">
        <f t="shared" si="36"/>
        <v>4720</v>
      </c>
      <c r="CC74" s="11">
        <f t="shared" si="37"/>
        <v>4286</v>
      </c>
      <c r="CD74" s="12">
        <f aca="true" t="shared" si="45" ref="CD74:CD96">(CB74-CC74)/CB74</f>
        <v>0.09194915254237288</v>
      </c>
      <c r="CE74" s="14">
        <f>AVERAGE(HR8:IC8)</f>
        <v>4526.166666666667</v>
      </c>
    </row>
    <row r="75" spans="1:83" ht="12.75">
      <c r="A75" s="20">
        <v>3</v>
      </c>
      <c r="B75" s="21" t="s">
        <v>15</v>
      </c>
      <c r="C75" s="175"/>
      <c r="D75" s="13">
        <v>10473</v>
      </c>
      <c r="E75" s="11">
        <v>10238</v>
      </c>
      <c r="F75" s="12">
        <v>0.022438651771221237</v>
      </c>
      <c r="G75" s="14">
        <v>10355.5</v>
      </c>
      <c r="H75" s="13">
        <v>10258</v>
      </c>
      <c r="I75" s="11">
        <v>10123</v>
      </c>
      <c r="J75" s="12">
        <v>0.013160460128680055</v>
      </c>
      <c r="K75" s="14">
        <v>10308.333333333334</v>
      </c>
      <c r="L75" s="13">
        <v>10080</v>
      </c>
      <c r="M75" s="11">
        <v>9566</v>
      </c>
      <c r="N75" s="12">
        <v>0.05099206349206349</v>
      </c>
      <c r="O75" s="14">
        <v>9747.166666666666</v>
      </c>
      <c r="P75" s="13">
        <v>9467</v>
      </c>
      <c r="Q75" s="11">
        <v>9252</v>
      </c>
      <c r="R75" s="12">
        <v>0.022710467941269675</v>
      </c>
      <c r="S75" s="14">
        <v>9200.25</v>
      </c>
      <c r="T75" s="13">
        <v>9215</v>
      </c>
      <c r="U75" s="11">
        <v>9138</v>
      </c>
      <c r="V75" s="12">
        <v>0.008355941399891481</v>
      </c>
      <c r="W75" s="14">
        <v>9182.583333333334</v>
      </c>
      <c r="X75" s="13">
        <v>9175</v>
      </c>
      <c r="Y75" s="11">
        <v>9387</v>
      </c>
      <c r="Z75" s="12">
        <v>-0.023106267029972753</v>
      </c>
      <c r="AA75" s="14">
        <v>9251</v>
      </c>
      <c r="AB75" s="13">
        <v>9364</v>
      </c>
      <c r="AC75" s="11">
        <v>9221</v>
      </c>
      <c r="AD75" s="12">
        <v>0.015271251601879539</v>
      </c>
      <c r="AE75" s="14">
        <v>9291.333333333334</v>
      </c>
      <c r="AF75" s="13">
        <v>9252</v>
      </c>
      <c r="AG75" s="11">
        <v>9139</v>
      </c>
      <c r="AH75" s="12">
        <v>0.012213575443147428</v>
      </c>
      <c r="AI75" s="14">
        <v>9135.75</v>
      </c>
      <c r="AJ75" s="13">
        <v>9098</v>
      </c>
      <c r="AK75" s="11">
        <v>8797</v>
      </c>
      <c r="AL75" s="12">
        <v>0.03308419432842383</v>
      </c>
      <c r="AM75" s="14">
        <v>8933.583333333334</v>
      </c>
      <c r="AN75" s="13">
        <v>8813</v>
      </c>
      <c r="AO75" s="11">
        <v>8554</v>
      </c>
      <c r="AP75" s="12">
        <v>0.02938840349483717</v>
      </c>
      <c r="AQ75" s="14">
        <v>8818.583333333334</v>
      </c>
      <c r="AR75" s="13">
        <v>8474</v>
      </c>
      <c r="AS75" s="11">
        <v>8605</v>
      </c>
      <c r="AT75" s="12">
        <v>-0.015459051215482652</v>
      </c>
      <c r="AU75" s="14">
        <v>8511.833333333334</v>
      </c>
      <c r="AV75" s="13">
        <v>8589</v>
      </c>
      <c r="AW75" s="11">
        <v>8527</v>
      </c>
      <c r="AX75" s="12">
        <v>0.007218535335894749</v>
      </c>
      <c r="AY75" s="14">
        <v>8608.333333333334</v>
      </c>
      <c r="AZ75" s="13">
        <f>EL9</f>
        <v>8501</v>
      </c>
      <c r="BA75" s="11">
        <f>EW9</f>
        <v>8252</v>
      </c>
      <c r="BB75" s="12">
        <f t="shared" si="38"/>
        <v>0.029290671685684038</v>
      </c>
      <c r="BC75" s="14">
        <f>AVERAGE(EL9:EW9)</f>
        <v>8399.75</v>
      </c>
      <c r="BD75" s="13">
        <f>EX9</f>
        <v>8181</v>
      </c>
      <c r="BE75" s="11">
        <f>FI9</f>
        <v>7989</v>
      </c>
      <c r="BF75" s="12">
        <f t="shared" si="39"/>
        <v>0.02346901356802347</v>
      </c>
      <c r="BG75" s="14">
        <f>AVERAGE(EX9:FI9)</f>
        <v>8109.083333333333</v>
      </c>
      <c r="BH75" s="13">
        <f>FJ9</f>
        <v>7920</v>
      </c>
      <c r="BI75" s="11">
        <f>FU9</f>
        <v>7897</v>
      </c>
      <c r="BJ75" s="12">
        <f t="shared" si="40"/>
        <v>0.002904040404040404</v>
      </c>
      <c r="BK75" s="14">
        <f>AVERAGE(FJ9:FU9)</f>
        <v>7902.416666666667</v>
      </c>
      <c r="BL75" s="13">
        <f>FV9</f>
        <v>7905</v>
      </c>
      <c r="BM75" s="11">
        <f>GG9</f>
        <v>7601</v>
      </c>
      <c r="BN75" s="12">
        <f t="shared" si="41"/>
        <v>0.03845667299177736</v>
      </c>
      <c r="BO75" s="14">
        <f>AVERAGE(FV9:GG9)</f>
        <v>7767.75</v>
      </c>
      <c r="BP75" s="13">
        <f>GH9</f>
        <v>7646</v>
      </c>
      <c r="BQ75" s="11">
        <f>GS9</f>
        <v>7476</v>
      </c>
      <c r="BR75" s="12">
        <f t="shared" si="42"/>
        <v>0.02223384776353649</v>
      </c>
      <c r="BS75" s="14">
        <f>AVERAGE(GH9:GS9)</f>
        <v>7524.833333333333</v>
      </c>
      <c r="BT75" s="13">
        <f t="shared" si="32"/>
        <v>7467</v>
      </c>
      <c r="BU75" s="11">
        <f t="shared" si="33"/>
        <v>7275</v>
      </c>
      <c r="BV75" s="12">
        <f t="shared" si="43"/>
        <v>0.02571313780634793</v>
      </c>
      <c r="BW75" s="14">
        <f>AVERAGE(GT9:HE9)</f>
        <v>7389.916666666667</v>
      </c>
      <c r="BX75" s="13">
        <f t="shared" si="34"/>
        <v>7253</v>
      </c>
      <c r="BY75" s="11">
        <f t="shared" si="35"/>
        <v>6837</v>
      </c>
      <c r="BZ75" s="12">
        <f t="shared" si="44"/>
        <v>0.057355577002619604</v>
      </c>
      <c r="CA75" s="14">
        <f>AVERAGE(HF9:HQ9)</f>
        <v>7050.708333333333</v>
      </c>
      <c r="CB75" s="13">
        <f t="shared" si="36"/>
        <v>6758</v>
      </c>
      <c r="CC75" s="11">
        <f t="shared" si="37"/>
        <v>6532</v>
      </c>
      <c r="CD75" s="12">
        <f t="shared" si="45"/>
        <v>0.03344184670020716</v>
      </c>
      <c r="CE75" s="14">
        <f>AVERAGE(HR9:IC9)</f>
        <v>6670.333333333333</v>
      </c>
    </row>
    <row r="76" spans="1:83" ht="12.75">
      <c r="A76" s="20">
        <v>4</v>
      </c>
      <c r="B76" s="21" t="s">
        <v>16</v>
      </c>
      <c r="C76" s="175"/>
      <c r="D76" s="13">
        <v>12419</v>
      </c>
      <c r="E76" s="11">
        <v>13179</v>
      </c>
      <c r="F76" s="12">
        <v>-0.061196553667767134</v>
      </c>
      <c r="G76" s="14">
        <v>12799</v>
      </c>
      <c r="H76" s="13">
        <v>12505</v>
      </c>
      <c r="I76" s="11">
        <v>12133</v>
      </c>
      <c r="J76" s="12">
        <v>0.02974810075969612</v>
      </c>
      <c r="K76" s="14">
        <v>12514</v>
      </c>
      <c r="L76" s="13">
        <v>12024</v>
      </c>
      <c r="M76" s="11">
        <v>11697</v>
      </c>
      <c r="N76" s="12">
        <v>0.02719560878243513</v>
      </c>
      <c r="O76" s="14">
        <v>11871.833333333334</v>
      </c>
      <c r="P76" s="13">
        <v>11702</v>
      </c>
      <c r="Q76" s="11">
        <v>11029</v>
      </c>
      <c r="R76" s="12">
        <v>0.05751153648948898</v>
      </c>
      <c r="S76" s="14">
        <v>11338.5</v>
      </c>
      <c r="T76" s="13">
        <v>11120</v>
      </c>
      <c r="U76" s="11">
        <v>11202</v>
      </c>
      <c r="V76" s="12">
        <v>-0.007374100719424461</v>
      </c>
      <c r="W76" s="14">
        <v>11046.916666666666</v>
      </c>
      <c r="X76" s="13">
        <v>11288</v>
      </c>
      <c r="Y76" s="11">
        <v>11505</v>
      </c>
      <c r="Z76" s="12">
        <v>-0.019223954642097803</v>
      </c>
      <c r="AA76" s="14">
        <v>11398.166666666666</v>
      </c>
      <c r="AB76" s="13">
        <v>11392</v>
      </c>
      <c r="AC76" s="11">
        <v>11176</v>
      </c>
      <c r="AD76" s="12">
        <v>0.018960674157303372</v>
      </c>
      <c r="AE76" s="14">
        <v>11226.166666666666</v>
      </c>
      <c r="AF76" s="13">
        <v>11088</v>
      </c>
      <c r="AG76" s="11">
        <v>10821</v>
      </c>
      <c r="AH76" s="12">
        <v>0.02408008658008658</v>
      </c>
      <c r="AI76" s="14">
        <v>10928.416666666666</v>
      </c>
      <c r="AJ76" s="13">
        <v>10615</v>
      </c>
      <c r="AK76" s="11">
        <v>10281</v>
      </c>
      <c r="AL76" s="12">
        <v>0.03146490814884597</v>
      </c>
      <c r="AM76" s="14">
        <v>10411.833333333334</v>
      </c>
      <c r="AN76" s="13">
        <v>10341</v>
      </c>
      <c r="AO76" s="11">
        <v>9896</v>
      </c>
      <c r="AP76" s="12">
        <v>0.04303258872449473</v>
      </c>
      <c r="AQ76" s="14">
        <v>10281.083333333334</v>
      </c>
      <c r="AR76" s="13">
        <v>9953</v>
      </c>
      <c r="AS76" s="11">
        <v>9721</v>
      </c>
      <c r="AT76" s="12">
        <v>0.02330955490806792</v>
      </c>
      <c r="AU76" s="14">
        <v>9937.583333333334</v>
      </c>
      <c r="AV76" s="13">
        <v>9705</v>
      </c>
      <c r="AW76" s="11">
        <v>9176</v>
      </c>
      <c r="AX76" s="12">
        <v>0.05450798557444616</v>
      </c>
      <c r="AY76" s="14">
        <v>9515.25</v>
      </c>
      <c r="AZ76" s="13">
        <f>EL10</f>
        <v>9141</v>
      </c>
      <c r="BA76" s="11">
        <f>EW10</f>
        <v>8792</v>
      </c>
      <c r="BB76" s="12">
        <f t="shared" si="38"/>
        <v>0.03817963023739197</v>
      </c>
      <c r="BC76" s="14">
        <f>AVERAGE(EL10:EW10)</f>
        <v>8985.833333333334</v>
      </c>
      <c r="BD76" s="13">
        <f>EX10</f>
        <v>8694</v>
      </c>
      <c r="BE76" s="11">
        <f>FI10</f>
        <v>7855</v>
      </c>
      <c r="BF76" s="12">
        <f t="shared" si="39"/>
        <v>0.09650333563377042</v>
      </c>
      <c r="BG76" s="14">
        <f>AVERAGE(EX10:FI10)</f>
        <v>8302.833333333334</v>
      </c>
      <c r="BH76" s="13">
        <f>FJ10</f>
        <v>7793</v>
      </c>
      <c r="BI76" s="11">
        <f>FU10</f>
        <v>7577</v>
      </c>
      <c r="BJ76" s="12">
        <f t="shared" si="40"/>
        <v>0.027717182086487872</v>
      </c>
      <c r="BK76" s="14">
        <f>AVERAGE(FJ10:FU10)</f>
        <v>7665.75</v>
      </c>
      <c r="BL76" s="13">
        <f>FV10</f>
        <v>7578</v>
      </c>
      <c r="BM76" s="11">
        <f>GG10</f>
        <v>7312</v>
      </c>
      <c r="BN76" s="12">
        <f t="shared" si="41"/>
        <v>0.03510160992346265</v>
      </c>
      <c r="BO76" s="14">
        <f>AVERAGE(FV10:GG10)</f>
        <v>7441.083333333333</v>
      </c>
      <c r="BP76" s="13">
        <f>GH10</f>
        <v>7347</v>
      </c>
      <c r="BQ76" s="11">
        <f>GS10</f>
        <v>7428</v>
      </c>
      <c r="BR76" s="12">
        <f t="shared" si="42"/>
        <v>-0.011024908125765618</v>
      </c>
      <c r="BS76" s="14">
        <f>AVERAGE(GH10:GS10)</f>
        <v>7383.083333333333</v>
      </c>
      <c r="BT76" s="13">
        <f t="shared" si="32"/>
        <v>7434</v>
      </c>
      <c r="BU76" s="11">
        <f t="shared" si="33"/>
        <v>7378</v>
      </c>
      <c r="BV76" s="12">
        <f t="shared" si="43"/>
        <v>0.007532956685499058</v>
      </c>
      <c r="BW76" s="14">
        <f>AVERAGE(GT10:HE10)</f>
        <v>7362.083333333333</v>
      </c>
      <c r="BX76" s="13">
        <f t="shared" si="34"/>
        <v>7342</v>
      </c>
      <c r="BY76" s="11">
        <f t="shared" si="35"/>
        <v>6968</v>
      </c>
      <c r="BZ76" s="12">
        <f t="shared" si="44"/>
        <v>0.05093979842004903</v>
      </c>
      <c r="CA76" s="14">
        <f>AVERAGE(HF10:HQ10)</f>
        <v>7162.666666666667</v>
      </c>
      <c r="CB76" s="13">
        <f t="shared" si="36"/>
        <v>6911</v>
      </c>
      <c r="CC76" s="11">
        <f t="shared" si="37"/>
        <v>6472</v>
      </c>
      <c r="CD76" s="12">
        <f t="shared" si="45"/>
        <v>0.06352192157430184</v>
      </c>
      <c r="CE76" s="14">
        <f>AVERAGE(HR10:IC10)</f>
        <v>6729.5</v>
      </c>
    </row>
    <row r="77" spans="1:83" ht="12.75">
      <c r="A77" s="20">
        <v>5</v>
      </c>
      <c r="B77" s="21" t="s">
        <v>17</v>
      </c>
      <c r="C77" s="175"/>
      <c r="D77" s="13">
        <v>9300</v>
      </c>
      <c r="E77" s="11">
        <v>8625</v>
      </c>
      <c r="F77" s="12">
        <v>0.07258064516129033</v>
      </c>
      <c r="G77" s="14">
        <v>8962.5</v>
      </c>
      <c r="H77" s="13">
        <v>8646</v>
      </c>
      <c r="I77" s="11">
        <v>8366</v>
      </c>
      <c r="J77" s="12">
        <v>0.03238491788110109</v>
      </c>
      <c r="K77" s="14">
        <v>8512.833333333334</v>
      </c>
      <c r="L77" s="13">
        <v>8356</v>
      </c>
      <c r="M77" s="11">
        <v>7884</v>
      </c>
      <c r="N77" s="12">
        <v>0.05648635710866443</v>
      </c>
      <c r="O77" s="14">
        <v>8219.416666666666</v>
      </c>
      <c r="P77" s="13">
        <v>7646</v>
      </c>
      <c r="Q77" s="11">
        <v>6991</v>
      </c>
      <c r="R77" s="12">
        <v>0.08566570755950824</v>
      </c>
      <c r="S77" s="14">
        <v>7230.083333333333</v>
      </c>
      <c r="T77" s="13">
        <v>6941</v>
      </c>
      <c r="U77" s="11">
        <v>7122</v>
      </c>
      <c r="V77" s="12">
        <v>-0.026076934159343035</v>
      </c>
      <c r="W77" s="14">
        <v>7022.333333333333</v>
      </c>
      <c r="X77" s="13">
        <v>7145</v>
      </c>
      <c r="Y77" s="11">
        <v>7504</v>
      </c>
      <c r="Z77" s="12">
        <v>-0.05024492652204339</v>
      </c>
      <c r="AA77" s="14">
        <v>7328.75</v>
      </c>
      <c r="AB77" s="13">
        <v>7501</v>
      </c>
      <c r="AC77" s="11">
        <v>7525</v>
      </c>
      <c r="AD77" s="12">
        <v>-0.003199573390214638</v>
      </c>
      <c r="AE77" s="14">
        <v>7519.25</v>
      </c>
      <c r="AF77" s="13">
        <v>7537</v>
      </c>
      <c r="AG77" s="11">
        <v>7196</v>
      </c>
      <c r="AH77" s="12">
        <v>0.04524346556985538</v>
      </c>
      <c r="AI77" s="14">
        <v>7303.333333333333</v>
      </c>
      <c r="AJ77" s="13">
        <v>7101</v>
      </c>
      <c r="AK77" s="11">
        <v>7132</v>
      </c>
      <c r="AL77" s="12">
        <v>-0.004365582312350373</v>
      </c>
      <c r="AM77" s="14">
        <v>7096.25</v>
      </c>
      <c r="AN77" s="13">
        <v>7197</v>
      </c>
      <c r="AO77" s="11">
        <v>7307</v>
      </c>
      <c r="AP77" s="12">
        <v>-0.015284146172016119</v>
      </c>
      <c r="AQ77" s="14">
        <v>7119.916666666667</v>
      </c>
      <c r="AR77" s="13">
        <v>7279</v>
      </c>
      <c r="AS77" s="11">
        <v>7303</v>
      </c>
      <c r="AT77" s="12">
        <v>-0.0032971562027751065</v>
      </c>
      <c r="AU77" s="14">
        <v>7264.333333333333</v>
      </c>
      <c r="AV77" s="13">
        <v>7343</v>
      </c>
      <c r="AW77" s="11">
        <v>7385</v>
      </c>
      <c r="AX77" s="12">
        <v>-0.005719733079122974</v>
      </c>
      <c r="AY77" s="14">
        <v>7376.666666666667</v>
      </c>
      <c r="AZ77" s="13">
        <f>EL11</f>
        <v>7382</v>
      </c>
      <c r="BA77" s="11">
        <f>EW11</f>
        <v>7319</v>
      </c>
      <c r="BB77" s="12">
        <f t="shared" si="38"/>
        <v>0.00853427255486318</v>
      </c>
      <c r="BC77" s="14">
        <f>AVERAGE(EL11:EW11)</f>
        <v>7315.083333333333</v>
      </c>
      <c r="BD77" s="13">
        <f>EX11</f>
        <v>7338</v>
      </c>
      <c r="BE77" s="11">
        <f>FI11</f>
        <v>7432</v>
      </c>
      <c r="BF77" s="12">
        <f t="shared" si="39"/>
        <v>-0.012810029980921232</v>
      </c>
      <c r="BG77" s="14">
        <f>AVERAGE(EX11:FI11)</f>
        <v>7395</v>
      </c>
      <c r="BH77" s="13">
        <f>FJ11</f>
        <v>7474</v>
      </c>
      <c r="BI77" s="11">
        <f>FU11</f>
        <v>7377</v>
      </c>
      <c r="BJ77" s="12">
        <f t="shared" si="40"/>
        <v>0.012978324859512978</v>
      </c>
      <c r="BK77" s="14">
        <f>AVERAGE(FJ11:FU11)</f>
        <v>7422.916666666667</v>
      </c>
      <c r="BL77" s="13">
        <f>FV11</f>
        <v>7306</v>
      </c>
      <c r="BM77" s="11">
        <f>GG11</f>
        <v>7168</v>
      </c>
      <c r="BN77" s="12">
        <f t="shared" si="41"/>
        <v>0.018888584724883657</v>
      </c>
      <c r="BO77" s="14">
        <f>AVERAGE(FV11:GG11)</f>
        <v>7288.75</v>
      </c>
      <c r="BP77" s="13">
        <f>GH11</f>
        <v>7222</v>
      </c>
      <c r="BQ77" s="11">
        <f>GS11</f>
        <v>7002</v>
      </c>
      <c r="BR77" s="12">
        <f t="shared" si="42"/>
        <v>0.030462475768485184</v>
      </c>
      <c r="BS77" s="14">
        <f>AVERAGE(GH11:GS11)</f>
        <v>7113.5</v>
      </c>
      <c r="BT77" s="13">
        <f t="shared" si="32"/>
        <v>7016</v>
      </c>
      <c r="BU77" s="11">
        <f t="shared" si="33"/>
        <v>7147</v>
      </c>
      <c r="BV77" s="12">
        <f t="shared" si="43"/>
        <v>-0.018671607753705816</v>
      </c>
      <c r="BW77" s="14">
        <f>AVERAGE(GT11:HE11)</f>
        <v>7110.583333333333</v>
      </c>
      <c r="BX77" s="13">
        <f t="shared" si="34"/>
        <v>7088</v>
      </c>
      <c r="BY77" s="11">
        <f t="shared" si="35"/>
        <v>7023</v>
      </c>
      <c r="BZ77" s="12">
        <f t="shared" si="44"/>
        <v>0.009170428893905192</v>
      </c>
      <c r="CA77" s="14">
        <f>AVERAGE(HF11:HQ11)</f>
        <v>7044</v>
      </c>
      <c r="CB77" s="13">
        <f t="shared" si="36"/>
        <v>7073</v>
      </c>
      <c r="CC77" s="11">
        <f t="shared" si="37"/>
        <v>6794</v>
      </c>
      <c r="CD77" s="12">
        <f t="shared" si="45"/>
        <v>0.039445779725717514</v>
      </c>
      <c r="CE77" s="14">
        <f>AVERAGE(HR11:IC11)</f>
        <v>6932.5</v>
      </c>
    </row>
    <row r="78" spans="1:83" ht="12.75">
      <c r="A78" s="20">
        <v>6</v>
      </c>
      <c r="B78" s="21" t="s">
        <v>18</v>
      </c>
      <c r="C78" s="175"/>
      <c r="D78" s="13">
        <v>4690</v>
      </c>
      <c r="E78" s="11">
        <v>4806</v>
      </c>
      <c r="F78" s="12">
        <v>-0.024733475479744138</v>
      </c>
      <c r="G78" s="14">
        <v>4748</v>
      </c>
      <c r="H78" s="13">
        <v>4801</v>
      </c>
      <c r="I78" s="11">
        <v>4710</v>
      </c>
      <c r="J78" s="12">
        <v>0.018954384503228495</v>
      </c>
      <c r="K78" s="14">
        <v>4781.833333333333</v>
      </c>
      <c r="L78" s="13">
        <v>4726</v>
      </c>
      <c r="M78" s="11">
        <v>4270</v>
      </c>
      <c r="N78" s="12">
        <v>0.09648751586965722</v>
      </c>
      <c r="O78" s="14">
        <v>4482.75</v>
      </c>
      <c r="P78" s="13">
        <v>4276</v>
      </c>
      <c r="Q78" s="11">
        <v>4393</v>
      </c>
      <c r="R78" s="12">
        <v>-0.02736202057998129</v>
      </c>
      <c r="S78" s="14">
        <v>4257.916666666667</v>
      </c>
      <c r="T78" s="13">
        <v>4330</v>
      </c>
      <c r="U78" s="11">
        <v>4291</v>
      </c>
      <c r="V78" s="12">
        <v>0.009006928406466512</v>
      </c>
      <c r="W78" s="14">
        <v>4258.916666666667</v>
      </c>
      <c r="X78" s="13">
        <v>4344</v>
      </c>
      <c r="Y78" s="11">
        <v>4251</v>
      </c>
      <c r="Z78" s="12">
        <v>0.021408839779005526</v>
      </c>
      <c r="AA78" s="14">
        <v>4420.916666666667</v>
      </c>
      <c r="AB78" s="13">
        <v>4185</v>
      </c>
      <c r="AC78" s="11">
        <v>3776</v>
      </c>
      <c r="AD78" s="12">
        <v>0.0977299880525687</v>
      </c>
      <c r="AE78" s="14">
        <v>3922.5</v>
      </c>
      <c r="AF78" s="13">
        <v>3780</v>
      </c>
      <c r="AG78" s="11">
        <v>3574</v>
      </c>
      <c r="AH78" s="12">
        <v>0.054497354497354496</v>
      </c>
      <c r="AI78" s="14">
        <v>3671.8333333333335</v>
      </c>
      <c r="AJ78" s="13">
        <v>3585</v>
      </c>
      <c r="AK78" s="11">
        <v>3492</v>
      </c>
      <c r="AL78" s="12">
        <v>0.02594142259414226</v>
      </c>
      <c r="AM78" s="14">
        <v>3533.0833333333335</v>
      </c>
      <c r="AN78" s="13">
        <v>3499</v>
      </c>
      <c r="AO78" s="11">
        <v>3358</v>
      </c>
      <c r="AP78" s="12">
        <v>0.040297227779365535</v>
      </c>
      <c r="AQ78" s="14">
        <v>3490.1666666666665</v>
      </c>
      <c r="AR78" s="13">
        <v>3335</v>
      </c>
      <c r="AS78" s="11">
        <v>3228</v>
      </c>
      <c r="AT78" s="12">
        <v>0.032083958020989505</v>
      </c>
      <c r="AU78" s="14">
        <v>3253.1666666666665</v>
      </c>
      <c r="AV78" s="13">
        <v>3241</v>
      </c>
      <c r="AW78" s="11">
        <v>3236</v>
      </c>
      <c r="AX78" s="12">
        <v>0.0015427337241592102</v>
      </c>
      <c r="AY78" s="14">
        <v>3298.4166666666665</v>
      </c>
      <c r="AZ78" s="13">
        <f>EL12</f>
        <v>3223</v>
      </c>
      <c r="BA78" s="11">
        <f>EW12</f>
        <v>3174</v>
      </c>
      <c r="BB78" s="12">
        <f t="shared" si="38"/>
        <v>0.01520322680732237</v>
      </c>
      <c r="BC78" s="14">
        <f>AVERAGE(EL12:EW12)</f>
        <v>3208.75</v>
      </c>
      <c r="BD78" s="13">
        <f>EX12</f>
        <v>3156</v>
      </c>
      <c r="BE78" s="11">
        <f>FI12</f>
        <v>3048</v>
      </c>
      <c r="BF78" s="12">
        <f t="shared" si="39"/>
        <v>0.034220532319391636</v>
      </c>
      <c r="BG78" s="14">
        <f>AVERAGE(EX12:FI12)</f>
        <v>3101.8333333333335</v>
      </c>
      <c r="BH78" s="13">
        <f>FJ12</f>
        <v>3099</v>
      </c>
      <c r="BI78" s="11">
        <f>FU12</f>
        <v>3012</v>
      </c>
      <c r="BJ78" s="12">
        <f t="shared" si="40"/>
        <v>0.028073572120038724</v>
      </c>
      <c r="BK78" s="14">
        <f>AVERAGE(FJ12:FU12)</f>
        <v>3086.25</v>
      </c>
      <c r="BL78" s="13">
        <f>FV12</f>
        <v>3005</v>
      </c>
      <c r="BM78" s="11">
        <f>GG12</f>
        <v>3060</v>
      </c>
      <c r="BN78" s="12">
        <f t="shared" si="41"/>
        <v>-0.018302828618968387</v>
      </c>
      <c r="BO78" s="14">
        <f>AVERAGE(FV12:GG12)</f>
        <v>3065.5833333333335</v>
      </c>
      <c r="BP78" s="13">
        <f>GH12</f>
        <v>3032</v>
      </c>
      <c r="BQ78" s="11">
        <f>GS12</f>
        <v>2948</v>
      </c>
      <c r="BR78" s="12">
        <f t="shared" si="42"/>
        <v>0.027704485488126648</v>
      </c>
      <c r="BS78" s="14">
        <f>AVERAGE(GH12:GS12)</f>
        <v>2990.3333333333335</v>
      </c>
      <c r="BT78" s="13">
        <f t="shared" si="32"/>
        <v>2950</v>
      </c>
      <c r="BU78" s="11">
        <f t="shared" si="33"/>
        <v>2949</v>
      </c>
      <c r="BV78" s="12">
        <f t="shared" si="43"/>
        <v>0.00033898305084745765</v>
      </c>
      <c r="BW78" s="14">
        <f>AVERAGE(GT12:HE12)</f>
        <v>2925.5833333333335</v>
      </c>
      <c r="BX78" s="13">
        <f t="shared" si="34"/>
        <v>2949</v>
      </c>
      <c r="BY78" s="11">
        <f t="shared" si="35"/>
        <v>2710</v>
      </c>
      <c r="BZ78" s="12">
        <f t="shared" si="44"/>
        <v>0.08104442183791116</v>
      </c>
      <c r="CA78" s="14">
        <f>AVERAGE(HF12:HQ12)</f>
        <v>2818.5</v>
      </c>
      <c r="CB78" s="13">
        <f t="shared" si="36"/>
        <v>2697</v>
      </c>
      <c r="CC78" s="11">
        <f t="shared" si="37"/>
        <v>2562</v>
      </c>
      <c r="CD78" s="12">
        <f t="shared" si="45"/>
        <v>0.05005561735261402</v>
      </c>
      <c r="CE78" s="14">
        <f>AVERAGE(HR12:IC12)</f>
        <v>2628.8333333333335</v>
      </c>
    </row>
    <row r="79" spans="1:83" ht="12.75">
      <c r="A79" s="22">
        <v>7</v>
      </c>
      <c r="B79" s="21" t="s">
        <v>19</v>
      </c>
      <c r="C79" s="175"/>
      <c r="D79" s="13">
        <v>884</v>
      </c>
      <c r="E79" s="11">
        <v>901</v>
      </c>
      <c r="F79" s="12">
        <v>-0.019230769230769232</v>
      </c>
      <c r="G79" s="14">
        <v>892.5</v>
      </c>
      <c r="H79" s="13">
        <v>914</v>
      </c>
      <c r="I79" s="11">
        <v>891</v>
      </c>
      <c r="J79" s="12">
        <v>0.02516411378555799</v>
      </c>
      <c r="K79" s="14">
        <v>876.5</v>
      </c>
      <c r="L79" s="13">
        <v>898</v>
      </c>
      <c r="M79" s="11">
        <v>784</v>
      </c>
      <c r="N79" s="12">
        <v>0.12694877505567928</v>
      </c>
      <c r="O79" s="14">
        <v>821.25</v>
      </c>
      <c r="P79" s="13">
        <v>869</v>
      </c>
      <c r="Q79" s="11">
        <v>774</v>
      </c>
      <c r="R79" s="12">
        <v>0.1093210586881473</v>
      </c>
      <c r="S79" s="14">
        <v>778.6666666666666</v>
      </c>
      <c r="T79" s="13">
        <v>761</v>
      </c>
      <c r="U79" s="11">
        <v>793</v>
      </c>
      <c r="V79" s="12">
        <v>-0.04204993429697766</v>
      </c>
      <c r="W79" s="14">
        <v>784.0833333333334</v>
      </c>
      <c r="X79" s="13">
        <v>762</v>
      </c>
      <c r="Y79" s="11">
        <v>939</v>
      </c>
      <c r="Z79" s="12">
        <v>-0.23228346456692914</v>
      </c>
      <c r="AA79" s="14">
        <v>830.5833333333334</v>
      </c>
      <c r="AB79" s="13">
        <v>951</v>
      </c>
      <c r="AC79" s="11">
        <v>845</v>
      </c>
      <c r="AD79" s="12">
        <v>0.11146161934805468</v>
      </c>
      <c r="AE79" s="14">
        <v>886.8333333333334</v>
      </c>
      <c r="AF79" s="13">
        <v>845</v>
      </c>
      <c r="AG79" s="11">
        <v>782</v>
      </c>
      <c r="AH79" s="12">
        <v>0.07455621301775148</v>
      </c>
      <c r="AI79" s="14">
        <v>823.75</v>
      </c>
      <c r="AJ79" s="13">
        <v>743</v>
      </c>
      <c r="AK79" s="11">
        <v>676</v>
      </c>
      <c r="AL79" s="12">
        <v>0.0901749663526245</v>
      </c>
      <c r="AM79" s="14">
        <v>684.3333333333334</v>
      </c>
      <c r="AN79" s="13">
        <v>670</v>
      </c>
      <c r="AO79" s="11">
        <v>693</v>
      </c>
      <c r="AP79" s="12">
        <v>-0.034328358208955224</v>
      </c>
      <c r="AQ79" s="14">
        <v>672.25</v>
      </c>
      <c r="AR79" s="13">
        <v>694</v>
      </c>
      <c r="AS79" s="11">
        <v>633</v>
      </c>
      <c r="AT79" s="12">
        <v>0.08789625360230548</v>
      </c>
      <c r="AU79" s="14">
        <v>638.6666666666666</v>
      </c>
      <c r="AV79" s="13">
        <v>632</v>
      </c>
      <c r="AW79" s="11">
        <v>639</v>
      </c>
      <c r="AX79" s="12">
        <v>-0.011075949367088608</v>
      </c>
      <c r="AY79" s="14">
        <v>643.25</v>
      </c>
      <c r="AZ79" s="13">
        <f>EL13</f>
        <v>639</v>
      </c>
      <c r="BA79" s="11">
        <f>EW13</f>
        <v>595</v>
      </c>
      <c r="BB79" s="12">
        <f t="shared" si="38"/>
        <v>0.06885758998435054</v>
      </c>
      <c r="BC79" s="14">
        <f>AVERAGE(EL13:EW13)</f>
        <v>612.6666666666666</v>
      </c>
      <c r="BD79" s="13">
        <f>EX13</f>
        <v>595</v>
      </c>
      <c r="BE79" s="11">
        <f>FI13</f>
        <v>563</v>
      </c>
      <c r="BF79" s="12">
        <f t="shared" si="39"/>
        <v>0.05378151260504202</v>
      </c>
      <c r="BG79" s="14">
        <f>AVERAGE(EX13:FI13)</f>
        <v>571.4166666666666</v>
      </c>
      <c r="BH79" s="13">
        <f>FJ13</f>
        <v>556</v>
      </c>
      <c r="BI79" s="11">
        <f>FU13</f>
        <v>532</v>
      </c>
      <c r="BJ79" s="12">
        <f t="shared" si="40"/>
        <v>0.04316546762589928</v>
      </c>
      <c r="BK79" s="14">
        <f>AVERAGE(FJ13:FU13)</f>
        <v>546.75</v>
      </c>
      <c r="BL79" s="13">
        <f>FV13</f>
        <v>530</v>
      </c>
      <c r="BM79" s="11">
        <f>GG13</f>
        <v>509</v>
      </c>
      <c r="BN79" s="12">
        <f t="shared" si="41"/>
        <v>0.03962264150943396</v>
      </c>
      <c r="BO79" s="14">
        <f>AVERAGE(FV13:GG13)</f>
        <v>521.8333333333334</v>
      </c>
      <c r="BP79" s="13">
        <f>GH13</f>
        <v>529</v>
      </c>
      <c r="BQ79" s="11">
        <f>GS13</f>
        <v>520</v>
      </c>
      <c r="BR79" s="12">
        <f t="shared" si="42"/>
        <v>0.017013232514177693</v>
      </c>
      <c r="BS79" s="14">
        <f>AVERAGE(GH13:GS13)</f>
        <v>525.5</v>
      </c>
      <c r="BT79" s="13">
        <f t="shared" si="32"/>
        <v>519</v>
      </c>
      <c r="BU79" s="11">
        <f t="shared" si="33"/>
        <v>521</v>
      </c>
      <c r="BV79" s="12">
        <f t="shared" si="43"/>
        <v>-0.0038535645472061657</v>
      </c>
      <c r="BW79" s="14">
        <f>AVERAGE(GT13:HE13)</f>
        <v>515.1666666666666</v>
      </c>
      <c r="BX79" s="13">
        <f t="shared" si="34"/>
        <v>649</v>
      </c>
      <c r="BY79" s="11">
        <f t="shared" si="35"/>
        <v>445</v>
      </c>
      <c r="BZ79" s="12">
        <f t="shared" si="44"/>
        <v>0.31432973805855163</v>
      </c>
      <c r="CA79" s="14">
        <f>AVERAGE(HF13:HQ13)</f>
        <v>486.625</v>
      </c>
      <c r="CB79" s="13">
        <f t="shared" si="36"/>
        <v>438</v>
      </c>
      <c r="CC79" s="11">
        <f t="shared" si="37"/>
        <v>427</v>
      </c>
      <c r="CD79" s="12">
        <f t="shared" si="45"/>
        <v>0.02511415525114155</v>
      </c>
      <c r="CE79" s="14">
        <f>AVERAGE(HR13:IC13)</f>
        <v>427.0833333333333</v>
      </c>
    </row>
    <row r="80" spans="1:83" ht="12.75">
      <c r="A80" s="23"/>
      <c r="B80" s="21" t="s">
        <v>20</v>
      </c>
      <c r="C80" s="175"/>
      <c r="D80" s="13">
        <v>282</v>
      </c>
      <c r="E80" s="11">
        <v>251</v>
      </c>
      <c r="F80" s="12">
        <v>0.1099290780141844</v>
      </c>
      <c r="G80" s="14">
        <v>266.5</v>
      </c>
      <c r="H80" s="13">
        <v>251</v>
      </c>
      <c r="I80" s="11">
        <v>242</v>
      </c>
      <c r="J80" s="12">
        <v>0.035856573705179286</v>
      </c>
      <c r="K80" s="14">
        <v>251</v>
      </c>
      <c r="L80" s="13">
        <v>257</v>
      </c>
      <c r="M80" s="11">
        <v>263</v>
      </c>
      <c r="N80" s="12">
        <v>-0.023346303501945526</v>
      </c>
      <c r="O80" s="14">
        <v>254.33333333333334</v>
      </c>
      <c r="P80" s="13">
        <v>263</v>
      </c>
      <c r="Q80" s="11">
        <v>235</v>
      </c>
      <c r="R80" s="12">
        <v>0.10646387832699619</v>
      </c>
      <c r="S80" s="14">
        <v>249.33333333333334</v>
      </c>
      <c r="T80" s="13">
        <v>235</v>
      </c>
      <c r="U80" s="11">
        <v>193</v>
      </c>
      <c r="V80" s="12">
        <v>0.17872340425531916</v>
      </c>
      <c r="W80" s="14">
        <v>232</v>
      </c>
      <c r="X80" s="13">
        <v>197</v>
      </c>
      <c r="Y80" s="11">
        <v>224</v>
      </c>
      <c r="Z80" s="12">
        <v>-0.13705583756345177</v>
      </c>
      <c r="AA80" s="14">
        <v>205</v>
      </c>
      <c r="AB80" s="13">
        <v>224</v>
      </c>
      <c r="AC80" s="11">
        <v>253</v>
      </c>
      <c r="AD80" s="12">
        <v>-0.12946428571428573</v>
      </c>
      <c r="AE80" s="14">
        <v>224.25</v>
      </c>
      <c r="AF80" s="13">
        <v>253</v>
      </c>
      <c r="AG80" s="11">
        <v>266</v>
      </c>
      <c r="AH80" s="12">
        <v>-0.05138339920948617</v>
      </c>
      <c r="AI80" s="14">
        <v>265</v>
      </c>
      <c r="AJ80" s="13">
        <v>271</v>
      </c>
      <c r="AK80" s="11">
        <v>242</v>
      </c>
      <c r="AL80" s="12">
        <v>0.1070110701107011</v>
      </c>
      <c r="AM80" s="14">
        <v>243.41666666666666</v>
      </c>
      <c r="AN80" s="13">
        <v>238</v>
      </c>
      <c r="AO80" s="11">
        <v>253</v>
      </c>
      <c r="AP80" s="12">
        <v>-0.06302521008403361</v>
      </c>
      <c r="AQ80" s="14">
        <v>236.66666666666666</v>
      </c>
      <c r="AR80" s="13">
        <v>253</v>
      </c>
      <c r="AS80" s="11">
        <v>247</v>
      </c>
      <c r="AT80" s="12">
        <v>0.023715415019762844</v>
      </c>
      <c r="AU80" s="14">
        <v>237.83333333333334</v>
      </c>
      <c r="AV80" s="13">
        <v>247</v>
      </c>
      <c r="AW80" s="11">
        <v>227</v>
      </c>
      <c r="AX80" s="12">
        <v>0.08097165991902834</v>
      </c>
      <c r="AY80" s="14">
        <v>243.08333333333334</v>
      </c>
      <c r="AZ80" s="13">
        <f>EL14</f>
        <v>227</v>
      </c>
      <c r="BA80" s="11">
        <f>EW14</f>
        <v>201</v>
      </c>
      <c r="BB80" s="12">
        <f t="shared" si="38"/>
        <v>0.1145374449339207</v>
      </c>
      <c r="BC80" s="14">
        <f>AVERAGE(EL14:EW14)</f>
        <v>209.08333333333334</v>
      </c>
      <c r="BD80" s="13">
        <f>EX14</f>
        <v>199</v>
      </c>
      <c r="BE80" s="11">
        <f>FI14</f>
        <v>194</v>
      </c>
      <c r="BF80" s="12">
        <f t="shared" si="39"/>
        <v>0.02512562814070352</v>
      </c>
      <c r="BG80" s="14">
        <f>AVERAGE(EX14:FI14)</f>
        <v>199</v>
      </c>
      <c r="BH80" s="13">
        <f>FJ14</f>
        <v>194</v>
      </c>
      <c r="BI80" s="11">
        <f>FU14</f>
        <v>172</v>
      </c>
      <c r="BJ80" s="12">
        <f t="shared" si="40"/>
        <v>0.1134020618556701</v>
      </c>
      <c r="BK80" s="14">
        <f>AVERAGE(FJ14:FU14)</f>
        <v>187.08333333333334</v>
      </c>
      <c r="BL80" s="13">
        <f>FV14</f>
        <v>174</v>
      </c>
      <c r="BM80" s="11">
        <f>GG14</f>
        <v>162</v>
      </c>
      <c r="BN80" s="12">
        <f t="shared" si="41"/>
        <v>0.06896551724137931</v>
      </c>
      <c r="BO80" s="14">
        <f>AVERAGE(FV14:GG14)</f>
        <v>170.83333333333334</v>
      </c>
      <c r="BP80" s="13">
        <f>GH14</f>
        <v>162</v>
      </c>
      <c r="BQ80" s="11">
        <f>GS14</f>
        <v>148</v>
      </c>
      <c r="BR80" s="12">
        <f t="shared" si="42"/>
        <v>0.08641975308641975</v>
      </c>
      <c r="BS80" s="14">
        <f>AVERAGE(GH14:GS14)</f>
        <v>156.5</v>
      </c>
      <c r="BT80" s="13">
        <f t="shared" si="32"/>
        <v>140</v>
      </c>
      <c r="BU80" s="11">
        <f t="shared" si="33"/>
        <v>118</v>
      </c>
      <c r="BV80" s="12">
        <f t="shared" si="43"/>
        <v>0.15714285714285714</v>
      </c>
      <c r="BW80" s="14">
        <f>AVERAGE(GT14:HE14)</f>
        <v>128.91666666666666</v>
      </c>
      <c r="BX80" s="13">
        <f t="shared" si="34"/>
        <v>125</v>
      </c>
      <c r="BY80" s="11">
        <f t="shared" si="35"/>
        <v>141</v>
      </c>
      <c r="BZ80" s="12">
        <f t="shared" si="44"/>
        <v>-0.128</v>
      </c>
      <c r="CA80" s="14">
        <f>AVERAGE(HF14:HQ14)</f>
        <v>133.08333333333334</v>
      </c>
      <c r="CB80" s="13">
        <f t="shared" si="36"/>
        <v>141</v>
      </c>
      <c r="CC80" s="11">
        <f t="shared" si="37"/>
        <v>139</v>
      </c>
      <c r="CD80" s="12">
        <f t="shared" si="45"/>
        <v>0.014184397163120567</v>
      </c>
      <c r="CE80" s="14">
        <f>AVERAGE(HR14:IC14)</f>
        <v>140.41666666666666</v>
      </c>
    </row>
    <row r="81" spans="1:83" ht="12.75">
      <c r="A81" s="24"/>
      <c r="B81" s="21" t="s">
        <v>21</v>
      </c>
      <c r="C81" s="175"/>
      <c r="D81" s="13">
        <v>3087</v>
      </c>
      <c r="E81" s="11">
        <v>2567</v>
      </c>
      <c r="F81" s="12">
        <v>0.16844833171363782</v>
      </c>
      <c r="G81" s="14">
        <v>2827</v>
      </c>
      <c r="H81" s="13">
        <v>2538</v>
      </c>
      <c r="I81" s="11">
        <v>2783</v>
      </c>
      <c r="J81" s="12">
        <v>-0.09653270291568164</v>
      </c>
      <c r="K81" s="14">
        <v>2740.1666666666665</v>
      </c>
      <c r="L81" s="13">
        <v>2822</v>
      </c>
      <c r="M81" s="11">
        <v>2676</v>
      </c>
      <c r="N81" s="12">
        <v>0.0517363571934798</v>
      </c>
      <c r="O81" s="14">
        <v>2792.75</v>
      </c>
      <c r="P81" s="13">
        <v>2623</v>
      </c>
      <c r="Q81" s="11">
        <v>2619</v>
      </c>
      <c r="R81" s="12">
        <v>0.0015249714067861228</v>
      </c>
      <c r="S81" s="14">
        <v>2652.5833333333335</v>
      </c>
      <c r="T81" s="13">
        <v>2623</v>
      </c>
      <c r="U81" s="11">
        <v>2800</v>
      </c>
      <c r="V81" s="12">
        <v>-0.06747998475028594</v>
      </c>
      <c r="W81" s="14">
        <v>2684</v>
      </c>
      <c r="X81" s="13">
        <v>2831</v>
      </c>
      <c r="Y81" s="11">
        <v>2641</v>
      </c>
      <c r="Z81" s="12">
        <v>0.06711409395973154</v>
      </c>
      <c r="AA81" s="14">
        <v>2654.0833333333335</v>
      </c>
      <c r="AB81" s="13">
        <v>2650</v>
      </c>
      <c r="AC81" s="11">
        <v>2716</v>
      </c>
      <c r="AD81" s="12">
        <v>-0.02490566037735849</v>
      </c>
      <c r="AE81" s="14">
        <v>2680.9166666666665</v>
      </c>
      <c r="AF81" s="13">
        <v>2713</v>
      </c>
      <c r="AG81" s="11">
        <v>2741</v>
      </c>
      <c r="AH81" s="12">
        <v>-0.010320678215997052</v>
      </c>
      <c r="AI81" s="14">
        <v>2716.5833333333335</v>
      </c>
      <c r="AJ81" s="13">
        <v>2706</v>
      </c>
      <c r="AK81" s="11">
        <v>2559</v>
      </c>
      <c r="AL81" s="12">
        <v>0.05432372505543237</v>
      </c>
      <c r="AM81" s="14">
        <v>2598.5</v>
      </c>
      <c r="AN81" s="13">
        <v>2591</v>
      </c>
      <c r="AO81" s="11">
        <v>2512</v>
      </c>
      <c r="AP81" s="12">
        <v>0.03049015824006175</v>
      </c>
      <c r="AQ81" s="14">
        <v>2582.5833333333335</v>
      </c>
      <c r="AR81" s="13">
        <v>2552</v>
      </c>
      <c r="AS81" s="11">
        <v>2602</v>
      </c>
      <c r="AT81" s="12">
        <v>-0.019592476489028215</v>
      </c>
      <c r="AU81" s="14">
        <v>2575.75</v>
      </c>
      <c r="AV81" s="13">
        <v>2586</v>
      </c>
      <c r="AW81" s="11">
        <v>2578</v>
      </c>
      <c r="AX81" s="12">
        <v>0.0030935808197989174</v>
      </c>
      <c r="AY81" s="14">
        <v>2570.75</v>
      </c>
      <c r="AZ81" s="13">
        <f>EL15</f>
        <v>2574</v>
      </c>
      <c r="BA81" s="11">
        <f>EW15</f>
        <v>2411</v>
      </c>
      <c r="BB81" s="12">
        <f t="shared" si="38"/>
        <v>0.06332556332556333</v>
      </c>
      <c r="BC81" s="14">
        <f>AVERAGE(EL15:EW15)</f>
        <v>2521.9166666666665</v>
      </c>
      <c r="BD81" s="13">
        <f>EX15</f>
        <v>2346</v>
      </c>
      <c r="BE81" s="11">
        <f>FI15</f>
        <v>2321</v>
      </c>
      <c r="BF81" s="12">
        <f t="shared" si="39"/>
        <v>0.010656436487638534</v>
      </c>
      <c r="BG81" s="14">
        <f>AVERAGE(EX15:FI15)</f>
        <v>2334.25</v>
      </c>
      <c r="BH81" s="13">
        <f>FJ15</f>
        <v>2315</v>
      </c>
      <c r="BI81" s="11">
        <f>FU15</f>
        <v>2093</v>
      </c>
      <c r="BJ81" s="12">
        <f t="shared" si="40"/>
        <v>0.0958963282937365</v>
      </c>
      <c r="BK81" s="14">
        <f>AVERAGE(FJ15:FU15)</f>
        <v>2224.25</v>
      </c>
      <c r="BL81" s="13">
        <f>FV15</f>
        <v>2140</v>
      </c>
      <c r="BM81" s="11">
        <f>GG15</f>
        <v>1841</v>
      </c>
      <c r="BN81" s="12">
        <f t="shared" si="41"/>
        <v>0.1397196261682243</v>
      </c>
      <c r="BO81" s="14">
        <f>AVERAGE(FV15:GG15)</f>
        <v>2006.25</v>
      </c>
      <c r="BP81" s="13">
        <f>GH15</f>
        <v>1864</v>
      </c>
      <c r="BQ81" s="11">
        <f>GS15</f>
        <v>1790</v>
      </c>
      <c r="BR81" s="12">
        <f t="shared" si="42"/>
        <v>0.03969957081545064</v>
      </c>
      <c r="BS81" s="14">
        <f>AVERAGE(GH15:GS15)</f>
        <v>1817.8333333333333</v>
      </c>
      <c r="BT81" s="13">
        <f t="shared" si="32"/>
        <v>1786</v>
      </c>
      <c r="BU81" s="11">
        <f t="shared" si="33"/>
        <v>1720</v>
      </c>
      <c r="BV81" s="12">
        <f t="shared" si="43"/>
        <v>0.036954087346024636</v>
      </c>
      <c r="BW81" s="14">
        <f>AVERAGE(GT15:HE15)</f>
        <v>1749.3333333333333</v>
      </c>
      <c r="BX81" s="13">
        <f t="shared" si="34"/>
        <v>1701</v>
      </c>
      <c r="BY81" s="11">
        <f t="shared" si="35"/>
        <v>613</v>
      </c>
      <c r="BZ81" s="12">
        <f t="shared" si="44"/>
        <v>0.6396237507348619</v>
      </c>
      <c r="CA81" s="14">
        <f>AVERAGE(HF15:HQ15)</f>
        <v>1153.9166666666667</v>
      </c>
      <c r="CB81" s="13">
        <f t="shared" si="36"/>
        <v>1517</v>
      </c>
      <c r="CC81" s="11">
        <f t="shared" si="37"/>
        <v>378</v>
      </c>
      <c r="CD81" s="12">
        <f t="shared" si="45"/>
        <v>0.7508239947264338</v>
      </c>
      <c r="CE81" s="14">
        <f>AVERAGE(HR15:IC15)</f>
        <v>938.3333333333334</v>
      </c>
    </row>
    <row r="82" spans="1:83" ht="12.75">
      <c r="A82" s="22">
        <v>8</v>
      </c>
      <c r="B82" s="21" t="s">
        <v>22</v>
      </c>
      <c r="C82" s="175"/>
      <c r="D82" s="13">
        <v>962</v>
      </c>
      <c r="E82" s="11">
        <v>983</v>
      </c>
      <c r="F82" s="12">
        <v>-0.02182952182952183</v>
      </c>
      <c r="G82" s="14">
        <v>972.5</v>
      </c>
      <c r="H82" s="13">
        <v>976</v>
      </c>
      <c r="I82" s="11">
        <v>986</v>
      </c>
      <c r="J82" s="12">
        <v>-0.010245901639344262</v>
      </c>
      <c r="K82" s="14">
        <v>986</v>
      </c>
      <c r="L82" s="13">
        <v>970</v>
      </c>
      <c r="M82" s="11">
        <v>852</v>
      </c>
      <c r="N82" s="12">
        <v>0.12164948453608247</v>
      </c>
      <c r="O82" s="14">
        <v>899.9166666666666</v>
      </c>
      <c r="P82" s="13">
        <v>840</v>
      </c>
      <c r="Q82" s="11">
        <v>862</v>
      </c>
      <c r="R82" s="12">
        <v>-0.02619047619047619</v>
      </c>
      <c r="S82" s="14">
        <v>863.1666666666666</v>
      </c>
      <c r="T82" s="13">
        <v>843</v>
      </c>
      <c r="U82" s="11">
        <v>835</v>
      </c>
      <c r="V82" s="12">
        <v>0.009489916963226572</v>
      </c>
      <c r="W82" s="14">
        <v>857.1666666666666</v>
      </c>
      <c r="X82" s="13">
        <v>841</v>
      </c>
      <c r="Y82" s="11">
        <v>824</v>
      </c>
      <c r="Z82" s="12">
        <v>0.020214030915576695</v>
      </c>
      <c r="AA82" s="14">
        <v>846</v>
      </c>
      <c r="AB82" s="13">
        <v>830</v>
      </c>
      <c r="AC82" s="11">
        <v>817</v>
      </c>
      <c r="AD82" s="12">
        <v>0.01566265060240964</v>
      </c>
      <c r="AE82" s="14">
        <v>826.4166666666666</v>
      </c>
      <c r="AF82" s="13">
        <v>813</v>
      </c>
      <c r="AG82" s="11">
        <v>811</v>
      </c>
      <c r="AH82" s="12">
        <v>0.0024600246002460025</v>
      </c>
      <c r="AI82" s="14">
        <v>799.1666666666666</v>
      </c>
      <c r="AJ82" s="13">
        <v>810</v>
      </c>
      <c r="AK82" s="11">
        <v>799</v>
      </c>
      <c r="AL82" s="12">
        <v>0.013580246913580247</v>
      </c>
      <c r="AM82" s="14">
        <v>812.3333333333334</v>
      </c>
      <c r="AN82" s="13">
        <v>799</v>
      </c>
      <c r="AO82" s="11">
        <v>821</v>
      </c>
      <c r="AP82" s="12">
        <v>-0.02753441802252816</v>
      </c>
      <c r="AQ82" s="14">
        <v>804.3333333333334</v>
      </c>
      <c r="AR82" s="13">
        <v>822</v>
      </c>
      <c r="AS82" s="11">
        <v>902</v>
      </c>
      <c r="AT82" s="12">
        <v>-0.09732360097323602</v>
      </c>
      <c r="AU82" s="14">
        <v>846</v>
      </c>
      <c r="AV82" s="13">
        <v>907</v>
      </c>
      <c r="AW82" s="11">
        <v>994</v>
      </c>
      <c r="AX82" s="12">
        <v>-0.09592061742006615</v>
      </c>
      <c r="AY82" s="14">
        <v>974.1666666666666</v>
      </c>
      <c r="AZ82" s="13">
        <f>EL16</f>
        <v>992</v>
      </c>
      <c r="BA82" s="11">
        <f>EW16</f>
        <v>906</v>
      </c>
      <c r="BB82" s="12">
        <f t="shared" si="38"/>
        <v>0.08669354838709678</v>
      </c>
      <c r="BC82" s="14">
        <f>AVERAGE(EL16:EW16)</f>
        <v>960.75</v>
      </c>
      <c r="BD82" s="13">
        <f>EX16</f>
        <v>892</v>
      </c>
      <c r="BE82" s="11">
        <f>FI16</f>
        <v>876</v>
      </c>
      <c r="BF82" s="12">
        <f t="shared" si="39"/>
        <v>0.017937219730941704</v>
      </c>
      <c r="BG82" s="14">
        <f>AVERAGE(EX16:FI16)</f>
        <v>911.25</v>
      </c>
      <c r="BH82" s="13">
        <f>FJ16</f>
        <v>874</v>
      </c>
      <c r="BI82" s="11">
        <f>FU16</f>
        <v>826</v>
      </c>
      <c r="BJ82" s="12">
        <f t="shared" si="40"/>
        <v>0.05491990846681922</v>
      </c>
      <c r="BK82" s="14">
        <f>AVERAGE(FJ16:FU16)</f>
        <v>848.5</v>
      </c>
      <c r="BL82" s="13">
        <f>FV16</f>
        <v>802</v>
      </c>
      <c r="BM82" s="11">
        <f>GG16</f>
        <v>757</v>
      </c>
      <c r="BN82" s="12">
        <f t="shared" si="41"/>
        <v>0.05610972568578554</v>
      </c>
      <c r="BO82" s="14">
        <f>AVERAGE(FV16:GG16)</f>
        <v>768.8333333333334</v>
      </c>
      <c r="BP82" s="13">
        <f>GH16</f>
        <v>761</v>
      </c>
      <c r="BQ82" s="11">
        <f>GS16</f>
        <v>780</v>
      </c>
      <c r="BR82" s="12">
        <f t="shared" si="42"/>
        <v>-0.024967148488830485</v>
      </c>
      <c r="BS82" s="14">
        <f>AVERAGE(GH16:GS16)</f>
        <v>750.4166666666666</v>
      </c>
      <c r="BT82" s="13">
        <f t="shared" si="32"/>
        <v>764</v>
      </c>
      <c r="BU82" s="11">
        <f t="shared" si="33"/>
        <v>731</v>
      </c>
      <c r="BV82" s="12">
        <f t="shared" si="43"/>
        <v>0.04319371727748691</v>
      </c>
      <c r="BW82" s="14">
        <f>AVERAGE(GT16:HE16)</f>
        <v>735.5</v>
      </c>
      <c r="BX82" s="13">
        <f t="shared" si="34"/>
        <v>730</v>
      </c>
      <c r="BY82" s="11">
        <f t="shared" si="35"/>
        <v>613</v>
      </c>
      <c r="BZ82" s="12">
        <f t="shared" si="44"/>
        <v>0.16027397260273973</v>
      </c>
      <c r="CA82" s="14">
        <f>AVERAGE(HF16:HQ16)</f>
        <v>671.8333333333334</v>
      </c>
      <c r="CB82" s="13">
        <f t="shared" si="36"/>
        <v>608</v>
      </c>
      <c r="CC82" s="11">
        <f t="shared" si="37"/>
        <v>378</v>
      </c>
      <c r="CD82" s="12">
        <f t="shared" si="45"/>
        <v>0.3782894736842105</v>
      </c>
      <c r="CE82" s="14">
        <f>AVERAGE(HR16:IC16)</f>
        <v>490.5833333333333</v>
      </c>
    </row>
    <row r="83" spans="1:83" ht="12.75">
      <c r="A83" s="23"/>
      <c r="B83" s="21" t="s">
        <v>24</v>
      </c>
      <c r="C83" s="175"/>
      <c r="D83" s="13">
        <v>516</v>
      </c>
      <c r="E83" s="11">
        <v>502</v>
      </c>
      <c r="F83" s="12">
        <v>0.027131782945736434</v>
      </c>
      <c r="G83" s="14">
        <v>509</v>
      </c>
      <c r="H83" s="13">
        <v>488</v>
      </c>
      <c r="I83" s="11">
        <v>470</v>
      </c>
      <c r="J83" s="12">
        <v>0.036885245901639344</v>
      </c>
      <c r="K83" s="14">
        <v>491.6666666666667</v>
      </c>
      <c r="L83" s="13">
        <v>462</v>
      </c>
      <c r="M83" s="11">
        <v>415</v>
      </c>
      <c r="N83" s="12">
        <v>0.10173160173160173</v>
      </c>
      <c r="O83" s="14">
        <v>448.5</v>
      </c>
      <c r="P83" s="13">
        <v>410</v>
      </c>
      <c r="Q83" s="11">
        <v>450</v>
      </c>
      <c r="R83" s="12">
        <v>-0.0975609756097561</v>
      </c>
      <c r="S83" s="14">
        <v>448.5</v>
      </c>
      <c r="T83" s="13">
        <v>458</v>
      </c>
      <c r="U83" s="11">
        <v>541</v>
      </c>
      <c r="V83" s="12">
        <v>-0.1812227074235808</v>
      </c>
      <c r="W83" s="14">
        <v>493</v>
      </c>
      <c r="X83" s="13">
        <v>543</v>
      </c>
      <c r="Y83" s="11">
        <v>499</v>
      </c>
      <c r="Z83" s="12">
        <v>0.08103130755064457</v>
      </c>
      <c r="AA83" s="14">
        <v>533.9166666666666</v>
      </c>
      <c r="AB83" s="13">
        <v>497</v>
      </c>
      <c r="AC83" s="11">
        <v>511</v>
      </c>
      <c r="AD83" s="12">
        <v>-0.028169014084507043</v>
      </c>
      <c r="AE83" s="14">
        <v>509.25</v>
      </c>
      <c r="AF83" s="13">
        <v>504</v>
      </c>
      <c r="AG83" s="11">
        <v>487</v>
      </c>
      <c r="AH83" s="12">
        <v>0.03373015873015873</v>
      </c>
      <c r="AI83" s="14">
        <v>490.9166666666667</v>
      </c>
      <c r="AJ83" s="13">
        <v>494</v>
      </c>
      <c r="AK83" s="11">
        <v>480</v>
      </c>
      <c r="AL83" s="12">
        <v>0.02834008097165992</v>
      </c>
      <c r="AM83" s="14">
        <v>472.8333333333333</v>
      </c>
      <c r="AN83" s="13">
        <v>465</v>
      </c>
      <c r="AO83" s="11">
        <v>462</v>
      </c>
      <c r="AP83" s="12">
        <v>0.0064516129032258064</v>
      </c>
      <c r="AQ83" s="14">
        <v>466.4166666666667</v>
      </c>
      <c r="AR83" s="13">
        <v>458</v>
      </c>
      <c r="AS83" s="11">
        <v>480</v>
      </c>
      <c r="AT83" s="12">
        <v>-0.048034934497816595</v>
      </c>
      <c r="AU83" s="14">
        <v>465.6666666666667</v>
      </c>
      <c r="AV83" s="13">
        <v>472</v>
      </c>
      <c r="AW83" s="11">
        <v>468</v>
      </c>
      <c r="AX83" s="12">
        <v>0.00847457627118644</v>
      </c>
      <c r="AY83" s="14">
        <v>484.8333333333333</v>
      </c>
      <c r="AZ83" s="13">
        <f>EL17</f>
        <v>468</v>
      </c>
      <c r="BA83" s="11">
        <f>EW17</f>
        <v>442</v>
      </c>
      <c r="BB83" s="12">
        <f t="shared" si="38"/>
        <v>0.05555555555555555</v>
      </c>
      <c r="BC83" s="14">
        <f>AVERAGE(EL17:EW17)</f>
        <v>466.25</v>
      </c>
      <c r="BD83" s="13">
        <f>EX17</f>
        <v>434</v>
      </c>
      <c r="BE83" s="11">
        <f>FI17</f>
        <v>437</v>
      </c>
      <c r="BF83" s="12">
        <f t="shared" si="39"/>
        <v>-0.0069124423963133645</v>
      </c>
      <c r="BG83" s="14">
        <f>AVERAGE(EX17:FI17)</f>
        <v>441.1666666666667</v>
      </c>
      <c r="BH83" s="13">
        <f>FJ17</f>
        <v>421</v>
      </c>
      <c r="BI83" s="11">
        <f>FU17</f>
        <v>392</v>
      </c>
      <c r="BJ83" s="12">
        <f t="shared" si="40"/>
        <v>0.0688836104513064</v>
      </c>
      <c r="BK83" s="14">
        <f>AVERAGE(FJ17:FU17)</f>
        <v>417.5833333333333</v>
      </c>
      <c r="BL83" s="13">
        <f>FV17</f>
        <v>410</v>
      </c>
      <c r="BM83" s="11">
        <f>GG17</f>
        <v>373</v>
      </c>
      <c r="BN83" s="12">
        <f t="shared" si="41"/>
        <v>0.09024390243902439</v>
      </c>
      <c r="BO83" s="14">
        <f>AVERAGE(FV17:GG17)</f>
        <v>380.75</v>
      </c>
      <c r="BP83" s="13">
        <f>GH17</f>
        <v>373</v>
      </c>
      <c r="BQ83" s="11">
        <f>GS17</f>
        <v>380</v>
      </c>
      <c r="BR83" s="12">
        <f t="shared" si="42"/>
        <v>-0.01876675603217158</v>
      </c>
      <c r="BS83" s="14">
        <f>AVERAGE(GH17:GS17)</f>
        <v>378.5833333333333</v>
      </c>
      <c r="BT83" s="13">
        <f t="shared" si="32"/>
        <v>380</v>
      </c>
      <c r="BU83" s="11">
        <f t="shared" si="33"/>
        <v>392</v>
      </c>
      <c r="BV83" s="12">
        <f t="shared" si="43"/>
        <v>-0.031578947368421054</v>
      </c>
      <c r="BW83" s="14">
        <f>AVERAGE(GT17:HE17)</f>
        <v>389.9166666666667</v>
      </c>
      <c r="BX83" s="13">
        <f t="shared" si="34"/>
        <v>399</v>
      </c>
      <c r="BY83" s="11">
        <f t="shared" si="35"/>
        <v>396</v>
      </c>
      <c r="BZ83" s="12">
        <f t="shared" si="44"/>
        <v>0.007518796992481203</v>
      </c>
      <c r="CA83" s="14">
        <f>AVERAGE(HF17:HQ17)</f>
        <v>405.625</v>
      </c>
      <c r="CB83" s="13">
        <f t="shared" si="36"/>
        <v>397</v>
      </c>
      <c r="CC83" s="11">
        <f t="shared" si="37"/>
        <v>378</v>
      </c>
      <c r="CD83" s="12">
        <f t="shared" si="45"/>
        <v>0.04785894206549118</v>
      </c>
      <c r="CE83" s="14">
        <f>AVERAGE(HR17:IC17)</f>
        <v>391.5833333333333</v>
      </c>
    </row>
    <row r="84" spans="1:83" ht="12.75">
      <c r="A84" s="23"/>
      <c r="B84" s="21" t="s">
        <v>23</v>
      </c>
      <c r="C84" s="175"/>
      <c r="D84" s="13">
        <v>327</v>
      </c>
      <c r="E84" s="11">
        <v>327</v>
      </c>
      <c r="F84" s="12">
        <v>0</v>
      </c>
      <c r="G84" s="14">
        <v>327</v>
      </c>
      <c r="H84" s="13">
        <v>321</v>
      </c>
      <c r="I84" s="11">
        <v>320</v>
      </c>
      <c r="J84" s="12">
        <v>0.003115264797507788</v>
      </c>
      <c r="K84" s="14">
        <v>326.1666666666667</v>
      </c>
      <c r="L84" s="13">
        <v>327</v>
      </c>
      <c r="M84" s="11">
        <v>318</v>
      </c>
      <c r="N84" s="12">
        <v>0.027522935779816515</v>
      </c>
      <c r="O84" s="14">
        <v>319.8333333333333</v>
      </c>
      <c r="P84" s="13">
        <v>312</v>
      </c>
      <c r="Q84" s="11">
        <v>338</v>
      </c>
      <c r="R84" s="12">
        <v>-0.08333333333333333</v>
      </c>
      <c r="S84" s="14">
        <v>327.75</v>
      </c>
      <c r="T84" s="13">
        <v>338</v>
      </c>
      <c r="U84" s="11">
        <v>265</v>
      </c>
      <c r="V84" s="12">
        <v>0.21597633136094674</v>
      </c>
      <c r="W84" s="14">
        <v>310.75</v>
      </c>
      <c r="X84" s="13">
        <v>265</v>
      </c>
      <c r="Y84" s="11">
        <v>291</v>
      </c>
      <c r="Z84" s="12">
        <v>-0.09811320754716982</v>
      </c>
      <c r="AA84" s="14">
        <v>280.5833333333333</v>
      </c>
      <c r="AB84" s="13">
        <v>285</v>
      </c>
      <c r="AC84" s="11">
        <v>295</v>
      </c>
      <c r="AD84" s="12">
        <v>-0.03508771929824561</v>
      </c>
      <c r="AE84" s="14">
        <v>290.5</v>
      </c>
      <c r="AF84" s="13">
        <v>293</v>
      </c>
      <c r="AG84" s="11">
        <v>265</v>
      </c>
      <c r="AH84" s="12">
        <v>0.09556313993174062</v>
      </c>
      <c r="AI84" s="14">
        <v>275.6666666666667</v>
      </c>
      <c r="AJ84" s="13">
        <v>257</v>
      </c>
      <c r="AK84" s="11">
        <v>249</v>
      </c>
      <c r="AL84" s="12">
        <v>0.0311284046692607</v>
      </c>
      <c r="AM84" s="14">
        <v>257.3333333333333</v>
      </c>
      <c r="AN84" s="13">
        <v>249</v>
      </c>
      <c r="AO84" s="11">
        <v>255</v>
      </c>
      <c r="AP84" s="12">
        <v>-0.024096385542168676</v>
      </c>
      <c r="AQ84" s="14">
        <v>255.16666666666666</v>
      </c>
      <c r="AR84" s="13">
        <v>239</v>
      </c>
      <c r="AS84" s="11">
        <v>223</v>
      </c>
      <c r="AT84" s="12">
        <v>0.06694560669456066</v>
      </c>
      <c r="AU84" s="14">
        <v>231.91666666666666</v>
      </c>
      <c r="AV84" s="13">
        <v>223</v>
      </c>
      <c r="AW84" s="11">
        <v>252</v>
      </c>
      <c r="AX84" s="12">
        <v>-0.13004484304932734</v>
      </c>
      <c r="AY84" s="14">
        <v>240.16666666666666</v>
      </c>
      <c r="AZ84" s="13">
        <f>EL18</f>
        <v>252</v>
      </c>
      <c r="BA84" s="11">
        <f>EW18</f>
        <v>220</v>
      </c>
      <c r="BB84" s="12">
        <f t="shared" si="38"/>
        <v>0.12698412698412698</v>
      </c>
      <c r="BC84" s="14">
        <f>AVERAGE(EL18:EW18)</f>
        <v>235.75</v>
      </c>
      <c r="BD84" s="13">
        <f>EX18</f>
        <v>214</v>
      </c>
      <c r="BE84" s="11">
        <f>FI18</f>
        <v>190</v>
      </c>
      <c r="BF84" s="12">
        <f t="shared" si="39"/>
        <v>0.11214953271028037</v>
      </c>
      <c r="BG84" s="14">
        <f>AVERAGE(EX18:FI18)</f>
        <v>198.83333333333334</v>
      </c>
      <c r="BH84" s="13">
        <f>FJ18</f>
        <v>200</v>
      </c>
      <c r="BI84" s="11">
        <f>FU18</f>
        <v>183</v>
      </c>
      <c r="BJ84" s="12">
        <f t="shared" si="40"/>
        <v>0.085</v>
      </c>
      <c r="BK84" s="14">
        <f>AVERAGE(FJ18:FU18)</f>
        <v>198.5</v>
      </c>
      <c r="BL84" s="13">
        <f>FV18</f>
        <v>184</v>
      </c>
      <c r="BM84" s="11">
        <f>GG18</f>
        <v>143</v>
      </c>
      <c r="BN84" s="12">
        <f t="shared" si="41"/>
        <v>0.22282608695652173</v>
      </c>
      <c r="BO84" s="14">
        <f>AVERAGE(FV18:GG18)</f>
        <v>157.83333333333334</v>
      </c>
      <c r="BP84" s="13">
        <f>GH18</f>
        <v>155</v>
      </c>
      <c r="BQ84" s="11">
        <f>GS18</f>
        <v>148</v>
      </c>
      <c r="BR84" s="12">
        <f t="shared" si="42"/>
        <v>0.04516129032258064</v>
      </c>
      <c r="BS84" s="14">
        <f>AVERAGE(GH18:GS18)</f>
        <v>152.66666666666666</v>
      </c>
      <c r="BT84" s="13">
        <f t="shared" si="32"/>
        <v>148</v>
      </c>
      <c r="BU84" s="11">
        <f t="shared" si="33"/>
        <v>164</v>
      </c>
      <c r="BV84" s="12">
        <f t="shared" si="43"/>
        <v>-0.10810810810810811</v>
      </c>
      <c r="BW84" s="14">
        <f>AVERAGE(GT18:HE18)</f>
        <v>153.5</v>
      </c>
      <c r="BX84" s="13">
        <f t="shared" si="34"/>
        <v>160</v>
      </c>
      <c r="BY84" s="11">
        <f t="shared" si="35"/>
        <v>162</v>
      </c>
      <c r="BZ84" s="12">
        <f t="shared" si="44"/>
        <v>-0.0125</v>
      </c>
      <c r="CA84" s="14">
        <f>AVERAGE(HF18:HQ18)</f>
        <v>161.66666666666666</v>
      </c>
      <c r="CB84" s="13">
        <f t="shared" si="36"/>
        <v>155</v>
      </c>
      <c r="CC84" s="11">
        <f t="shared" si="37"/>
        <v>140</v>
      </c>
      <c r="CD84" s="12">
        <f t="shared" si="45"/>
        <v>0.0967741935483871</v>
      </c>
      <c r="CE84" s="14">
        <f>AVERAGE(HR18:IC18)</f>
        <v>141.83333333333334</v>
      </c>
    </row>
    <row r="85" spans="1:83" ht="12.75">
      <c r="A85" s="23"/>
      <c r="B85" s="21" t="s">
        <v>25</v>
      </c>
      <c r="C85" s="175"/>
      <c r="D85" s="13">
        <v>765</v>
      </c>
      <c r="E85" s="11">
        <v>839</v>
      </c>
      <c r="F85" s="12">
        <v>-0.09673202614379085</v>
      </c>
      <c r="G85" s="14">
        <v>802</v>
      </c>
      <c r="H85" s="13">
        <v>865</v>
      </c>
      <c r="I85" s="11">
        <v>830</v>
      </c>
      <c r="J85" s="12">
        <v>0.04046242774566474</v>
      </c>
      <c r="K85" s="14">
        <v>847</v>
      </c>
      <c r="L85" s="13">
        <v>838</v>
      </c>
      <c r="M85" s="11">
        <v>845</v>
      </c>
      <c r="N85" s="12">
        <v>-0.008353221957040573</v>
      </c>
      <c r="O85" s="14">
        <v>859.8333333333334</v>
      </c>
      <c r="P85" s="13">
        <v>833</v>
      </c>
      <c r="Q85" s="11">
        <v>884</v>
      </c>
      <c r="R85" s="12">
        <v>-0.061224489795918366</v>
      </c>
      <c r="S85" s="14">
        <v>855.6666666666666</v>
      </c>
      <c r="T85" s="13">
        <v>872</v>
      </c>
      <c r="U85" s="11">
        <v>859</v>
      </c>
      <c r="V85" s="12">
        <v>0.014908256880733946</v>
      </c>
      <c r="W85" s="14">
        <v>856.8333333333334</v>
      </c>
      <c r="X85" s="13">
        <v>833</v>
      </c>
      <c r="Y85" s="11">
        <v>880</v>
      </c>
      <c r="Z85" s="12">
        <v>-0.056422569027611044</v>
      </c>
      <c r="AA85" s="14">
        <v>849.8333333333334</v>
      </c>
      <c r="AB85" s="13">
        <v>878</v>
      </c>
      <c r="AC85" s="11">
        <v>814</v>
      </c>
      <c r="AD85" s="12">
        <v>0.07289293849658314</v>
      </c>
      <c r="AE85" s="14">
        <v>850.25</v>
      </c>
      <c r="AF85" s="13">
        <v>820</v>
      </c>
      <c r="AG85" s="11">
        <v>788</v>
      </c>
      <c r="AH85" s="12">
        <v>0.03902439024390244</v>
      </c>
      <c r="AI85" s="14">
        <v>798.6666666666666</v>
      </c>
      <c r="AJ85" s="13">
        <v>782</v>
      </c>
      <c r="AK85" s="11">
        <v>700</v>
      </c>
      <c r="AL85" s="12">
        <v>0.10485933503836317</v>
      </c>
      <c r="AM85" s="14">
        <v>738</v>
      </c>
      <c r="AN85" s="13">
        <v>688</v>
      </c>
      <c r="AO85" s="11">
        <v>755</v>
      </c>
      <c r="AP85" s="12">
        <v>-0.09738372093023256</v>
      </c>
      <c r="AQ85" s="14">
        <v>713.5833333333334</v>
      </c>
      <c r="AR85" s="13">
        <v>744</v>
      </c>
      <c r="AS85" s="11">
        <v>840</v>
      </c>
      <c r="AT85" s="12">
        <v>-0.12903225806451613</v>
      </c>
      <c r="AU85" s="14">
        <v>779.5</v>
      </c>
      <c r="AV85" s="13">
        <v>834</v>
      </c>
      <c r="AW85" s="11">
        <v>827</v>
      </c>
      <c r="AX85" s="12">
        <v>0.008393285371702638</v>
      </c>
      <c r="AY85" s="14">
        <v>838.3333333333334</v>
      </c>
      <c r="AZ85" s="13">
        <f>EL19</f>
        <v>820</v>
      </c>
      <c r="BA85" s="11">
        <f>EW19</f>
        <v>789</v>
      </c>
      <c r="BB85" s="12">
        <f t="shared" si="38"/>
        <v>0.03780487804878049</v>
      </c>
      <c r="BC85" s="14">
        <f>AVERAGE(EL19:EW19)</f>
        <v>803.5833333333334</v>
      </c>
      <c r="BD85" s="13">
        <f>EX19</f>
        <v>765</v>
      </c>
      <c r="BE85" s="11">
        <f>FI19</f>
        <v>765</v>
      </c>
      <c r="BF85" s="12">
        <f t="shared" si="39"/>
        <v>0</v>
      </c>
      <c r="BG85" s="14">
        <f>AVERAGE(EX19:FI19)</f>
        <v>780.5</v>
      </c>
      <c r="BH85" s="13">
        <f>FJ19</f>
        <v>759</v>
      </c>
      <c r="BI85" s="11">
        <f>FU19</f>
        <v>765</v>
      </c>
      <c r="BJ85" s="12">
        <f t="shared" si="40"/>
        <v>-0.007905138339920948</v>
      </c>
      <c r="BK85" s="14">
        <f>AVERAGE(FJ19:FU19)</f>
        <v>768.5</v>
      </c>
      <c r="BL85" s="13">
        <f>FV19</f>
        <v>753</v>
      </c>
      <c r="BM85" s="11">
        <f>GG19</f>
        <v>721</v>
      </c>
      <c r="BN85" s="12">
        <f t="shared" si="41"/>
        <v>0.04249667994687915</v>
      </c>
      <c r="BO85" s="14">
        <f>AVERAGE(FV19:GG19)</f>
        <v>742</v>
      </c>
      <c r="BP85" s="13">
        <f>GH19</f>
        <v>720</v>
      </c>
      <c r="BQ85" s="11">
        <f>GS19</f>
        <v>689</v>
      </c>
      <c r="BR85" s="12">
        <f t="shared" si="42"/>
        <v>0.043055555555555555</v>
      </c>
      <c r="BS85" s="14">
        <f>AVERAGE(GH19:GS19)</f>
        <v>704.8333333333334</v>
      </c>
      <c r="BT85" s="13">
        <f t="shared" si="32"/>
        <v>689</v>
      </c>
      <c r="BU85" s="11">
        <f t="shared" si="33"/>
        <v>622</v>
      </c>
      <c r="BV85" s="12">
        <f t="shared" si="43"/>
        <v>0.09724238026124818</v>
      </c>
      <c r="BW85" s="14">
        <f>AVERAGE(GT19:HE19)</f>
        <v>777.5</v>
      </c>
      <c r="BX85" s="13">
        <f t="shared" si="34"/>
        <v>628</v>
      </c>
      <c r="BY85" s="11">
        <f t="shared" si="35"/>
        <v>581</v>
      </c>
      <c r="BZ85" s="12">
        <f t="shared" si="44"/>
        <v>0.07484076433121019</v>
      </c>
      <c r="CA85" s="14">
        <f>AVERAGE(HF19:HQ19)</f>
        <v>604.8333333333334</v>
      </c>
      <c r="CB85" s="13">
        <f t="shared" si="36"/>
        <v>569</v>
      </c>
      <c r="CC85" s="11">
        <f t="shared" si="37"/>
        <v>569</v>
      </c>
      <c r="CD85" s="12">
        <f t="shared" si="45"/>
        <v>0</v>
      </c>
      <c r="CE85" s="14">
        <f>AVERAGE(HR19:IC19)</f>
        <v>577.75</v>
      </c>
    </row>
    <row r="86" spans="1:83" ht="12.75">
      <c r="A86" s="24"/>
      <c r="B86" s="21" t="s">
        <v>26</v>
      </c>
      <c r="C86" s="175"/>
      <c r="D86" s="13">
        <v>719</v>
      </c>
      <c r="E86" s="11">
        <v>687</v>
      </c>
      <c r="F86" s="12">
        <v>0.04450625869262865</v>
      </c>
      <c r="G86" s="14">
        <v>703</v>
      </c>
      <c r="H86" s="13">
        <v>672</v>
      </c>
      <c r="I86" s="11">
        <v>676</v>
      </c>
      <c r="J86" s="12">
        <v>-0.005952380952380952</v>
      </c>
      <c r="K86" s="14">
        <v>691.3333333333334</v>
      </c>
      <c r="L86" s="13">
        <v>690</v>
      </c>
      <c r="M86" s="11">
        <v>655</v>
      </c>
      <c r="N86" s="12">
        <v>0.050724637681159424</v>
      </c>
      <c r="O86" s="14">
        <v>644.25</v>
      </c>
      <c r="P86" s="13">
        <v>642</v>
      </c>
      <c r="Q86" s="11">
        <v>595</v>
      </c>
      <c r="R86" s="12">
        <v>0.07320872274143302</v>
      </c>
      <c r="S86" s="14">
        <v>632.5</v>
      </c>
      <c r="T86" s="13">
        <v>584</v>
      </c>
      <c r="U86" s="11">
        <v>628</v>
      </c>
      <c r="V86" s="12">
        <v>-0.07534246575342465</v>
      </c>
      <c r="W86" s="14">
        <v>602.8333333333334</v>
      </c>
      <c r="X86" s="13">
        <v>623</v>
      </c>
      <c r="Y86" s="11">
        <v>613</v>
      </c>
      <c r="Z86" s="12">
        <v>0.016051364365971106</v>
      </c>
      <c r="AA86" s="14">
        <v>610.25</v>
      </c>
      <c r="AB86" s="13">
        <v>612</v>
      </c>
      <c r="AC86" s="11">
        <v>587</v>
      </c>
      <c r="AD86" s="12">
        <v>0.04084967320261438</v>
      </c>
      <c r="AE86" s="14">
        <v>589.1666666666666</v>
      </c>
      <c r="AF86" s="13">
        <v>587</v>
      </c>
      <c r="AG86" s="11">
        <v>564</v>
      </c>
      <c r="AH86" s="12">
        <v>0.039182282793867124</v>
      </c>
      <c r="AI86" s="14">
        <v>569.6666666666666</v>
      </c>
      <c r="AJ86" s="13">
        <v>541</v>
      </c>
      <c r="AK86" s="11">
        <v>522</v>
      </c>
      <c r="AL86" s="12">
        <v>0.03512014787430684</v>
      </c>
      <c r="AM86" s="14">
        <v>525</v>
      </c>
      <c r="AN86" s="13">
        <v>522</v>
      </c>
      <c r="AO86" s="11">
        <v>569</v>
      </c>
      <c r="AP86" s="12">
        <v>-0.09003831417624521</v>
      </c>
      <c r="AQ86" s="14">
        <v>527.5</v>
      </c>
      <c r="AR86" s="13">
        <v>570</v>
      </c>
      <c r="AS86" s="11">
        <v>576</v>
      </c>
      <c r="AT86" s="12">
        <v>-0.010526315789473684</v>
      </c>
      <c r="AU86" s="14">
        <v>563.9166666666666</v>
      </c>
      <c r="AV86" s="13">
        <v>567</v>
      </c>
      <c r="AW86" s="11">
        <v>596</v>
      </c>
      <c r="AX86" s="12">
        <v>-0.05114638447971781</v>
      </c>
      <c r="AY86" s="14">
        <v>592.4166666666666</v>
      </c>
      <c r="AZ86" s="13">
        <f>EL20</f>
        <v>588</v>
      </c>
      <c r="BA86" s="11">
        <f>EW20</f>
        <v>520</v>
      </c>
      <c r="BB86" s="12">
        <f t="shared" si="38"/>
        <v>0.11564625850340136</v>
      </c>
      <c r="BC86" s="14">
        <f>AVERAGE(EL20:EW20)</f>
        <v>551.8333333333334</v>
      </c>
      <c r="BD86" s="13">
        <f>EX20</f>
        <v>500</v>
      </c>
      <c r="BE86" s="11">
        <f>FI20</f>
        <v>458</v>
      </c>
      <c r="BF86" s="12">
        <f t="shared" si="39"/>
        <v>0.084</v>
      </c>
      <c r="BG86" s="14">
        <f>AVERAGE(EX20:FI20)</f>
        <v>475.5</v>
      </c>
      <c r="BH86" s="13">
        <f>FJ20</f>
        <v>453</v>
      </c>
      <c r="BI86" s="11">
        <f>FU20</f>
        <v>408</v>
      </c>
      <c r="BJ86" s="12">
        <f t="shared" si="40"/>
        <v>0.09933774834437085</v>
      </c>
      <c r="BK86" s="14">
        <f>AVERAGE(FJ20:FU20)</f>
        <v>439.75</v>
      </c>
      <c r="BL86" s="13">
        <f>FV20</f>
        <v>408</v>
      </c>
      <c r="BM86" s="11">
        <f>GG20</f>
        <v>429</v>
      </c>
      <c r="BN86" s="12">
        <f t="shared" si="41"/>
        <v>-0.051470588235294115</v>
      </c>
      <c r="BO86" s="14">
        <f>AVERAGE(FV20:GG20)</f>
        <v>425.4166666666667</v>
      </c>
      <c r="BP86" s="13">
        <f>GH20</f>
        <v>421</v>
      </c>
      <c r="BQ86" s="11">
        <f>GS20</f>
        <v>435</v>
      </c>
      <c r="BR86" s="12">
        <f t="shared" si="42"/>
        <v>-0.0332541567695962</v>
      </c>
      <c r="BS86" s="14">
        <f>AVERAGE(GH20:GS20)</f>
        <v>436.25</v>
      </c>
      <c r="BT86" s="13">
        <f t="shared" si="32"/>
        <v>428</v>
      </c>
      <c r="BU86" s="11">
        <f t="shared" si="33"/>
        <v>402</v>
      </c>
      <c r="BV86" s="12">
        <f t="shared" si="43"/>
        <v>0.06074766355140187</v>
      </c>
      <c r="BW86" s="14">
        <f>AVERAGE(GT20:HE20)</f>
        <v>464.75</v>
      </c>
      <c r="BX86" s="13">
        <f t="shared" si="34"/>
        <v>401</v>
      </c>
      <c r="BY86" s="11">
        <f t="shared" si="35"/>
        <v>346</v>
      </c>
      <c r="BZ86" s="12">
        <f t="shared" si="44"/>
        <v>0.1371571072319202</v>
      </c>
      <c r="CA86" s="14">
        <f>AVERAGE(HF20:HQ20)</f>
        <v>367.6666666666667</v>
      </c>
      <c r="CB86" s="13">
        <f t="shared" si="36"/>
        <v>345</v>
      </c>
      <c r="CC86" s="11">
        <f t="shared" si="37"/>
        <v>293</v>
      </c>
      <c r="CD86" s="12">
        <f t="shared" si="45"/>
        <v>0.15072463768115943</v>
      </c>
      <c r="CE86" s="14">
        <f>AVERAGE(HR20:IC20)</f>
        <v>316.5833333333333</v>
      </c>
    </row>
    <row r="87" spans="1:83" ht="12.75">
      <c r="A87" s="22">
        <v>9</v>
      </c>
      <c r="B87" s="21" t="s">
        <v>27</v>
      </c>
      <c r="C87" s="175"/>
      <c r="D87" s="13">
        <v>293</v>
      </c>
      <c r="E87" s="11">
        <v>265</v>
      </c>
      <c r="F87" s="12">
        <v>0.09556313993174062</v>
      </c>
      <c r="G87" s="14">
        <v>279</v>
      </c>
      <c r="H87" s="13">
        <v>264</v>
      </c>
      <c r="I87" s="11">
        <v>267</v>
      </c>
      <c r="J87" s="12">
        <v>-0.011363636363636364</v>
      </c>
      <c r="K87" s="14">
        <v>271.5</v>
      </c>
      <c r="L87" s="13">
        <v>281</v>
      </c>
      <c r="M87" s="11">
        <v>275</v>
      </c>
      <c r="N87" s="12">
        <v>0.021352313167259787</v>
      </c>
      <c r="O87" s="14">
        <v>272.9166666666667</v>
      </c>
      <c r="P87" s="13">
        <v>269</v>
      </c>
      <c r="Q87" s="11">
        <v>272</v>
      </c>
      <c r="R87" s="12">
        <v>-0.011152416356877323</v>
      </c>
      <c r="S87" s="14">
        <v>267.9166666666667</v>
      </c>
      <c r="T87" s="13">
        <v>264</v>
      </c>
      <c r="U87" s="11">
        <v>241</v>
      </c>
      <c r="V87" s="12">
        <v>0.08712121212121213</v>
      </c>
      <c r="W87" s="14">
        <v>256.1666666666667</v>
      </c>
      <c r="X87" s="13">
        <v>203</v>
      </c>
      <c r="Y87" s="11">
        <v>256</v>
      </c>
      <c r="Z87" s="12">
        <v>-0.26108374384236455</v>
      </c>
      <c r="AA87" s="14">
        <v>229.25</v>
      </c>
      <c r="AB87" s="13">
        <v>267</v>
      </c>
      <c r="AC87" s="11">
        <v>258</v>
      </c>
      <c r="AD87" s="12">
        <v>0.033707865168539325</v>
      </c>
      <c r="AE87" s="14">
        <v>269.5</v>
      </c>
      <c r="AF87" s="13">
        <v>245</v>
      </c>
      <c r="AG87" s="11">
        <v>252</v>
      </c>
      <c r="AH87" s="12">
        <v>-0.02857142857142857</v>
      </c>
      <c r="AI87" s="14">
        <v>246.91666666666666</v>
      </c>
      <c r="AJ87" s="13">
        <v>260</v>
      </c>
      <c r="AK87" s="11">
        <v>235</v>
      </c>
      <c r="AL87" s="12">
        <v>0.09615384615384616</v>
      </c>
      <c r="AM87" s="14">
        <v>250.5</v>
      </c>
      <c r="AN87" s="13">
        <v>215</v>
      </c>
      <c r="AO87" s="11">
        <v>284</v>
      </c>
      <c r="AP87" s="12">
        <v>-0.3209302325581395</v>
      </c>
      <c r="AQ87" s="14">
        <v>245.83333333333334</v>
      </c>
      <c r="AR87" s="13">
        <v>284</v>
      </c>
      <c r="AS87" s="11">
        <v>268</v>
      </c>
      <c r="AT87" s="12">
        <v>0.056338028169014086</v>
      </c>
      <c r="AU87" s="14">
        <v>282.75</v>
      </c>
      <c r="AV87" s="13">
        <v>255</v>
      </c>
      <c r="AW87" s="11">
        <v>260</v>
      </c>
      <c r="AX87" s="12">
        <v>-0.0196078431372549</v>
      </c>
      <c r="AY87" s="14">
        <v>254.08333333333334</v>
      </c>
      <c r="AZ87" s="13">
        <f>EL21</f>
        <v>259</v>
      </c>
      <c r="BA87" s="11">
        <f>EW21</f>
        <v>246</v>
      </c>
      <c r="BB87" s="12">
        <f t="shared" si="38"/>
        <v>0.05019305019305019</v>
      </c>
      <c r="BC87" s="14">
        <f>AVERAGE(EL21:EW21)</f>
        <v>251.66666666666666</v>
      </c>
      <c r="BD87" s="13">
        <f>EX21</f>
        <v>246</v>
      </c>
      <c r="BE87" s="11">
        <f>FI21</f>
        <v>272</v>
      </c>
      <c r="BF87" s="12">
        <f t="shared" si="39"/>
        <v>-0.10569105691056911</v>
      </c>
      <c r="BG87" s="14">
        <f>AVERAGE(EX21:FI21)</f>
        <v>252.75</v>
      </c>
      <c r="BH87" s="13">
        <f>FJ21</f>
        <v>272</v>
      </c>
      <c r="BI87" s="11">
        <f>FU21</f>
        <v>254</v>
      </c>
      <c r="BJ87" s="12">
        <f t="shared" si="40"/>
        <v>0.0661764705882353</v>
      </c>
      <c r="BK87" s="14">
        <f>AVERAGE(FJ21:FU21)</f>
        <v>271.75</v>
      </c>
      <c r="BL87" s="13">
        <f>FV21</f>
        <v>246</v>
      </c>
      <c r="BM87" s="11">
        <f>GG21</f>
        <v>254</v>
      </c>
      <c r="BN87" s="12">
        <f t="shared" si="41"/>
        <v>-0.032520325203252036</v>
      </c>
      <c r="BO87" s="14">
        <f>AVERAGE(FV21:GG21)</f>
        <v>247.58333333333334</v>
      </c>
      <c r="BP87" s="13">
        <f>GH21</f>
        <v>254</v>
      </c>
      <c r="BQ87" s="11">
        <f>GS21</f>
        <v>240</v>
      </c>
      <c r="BR87" s="12">
        <f t="shared" si="42"/>
        <v>0.05511811023622047</v>
      </c>
      <c r="BS87" s="14">
        <f>AVERAGE(GH21:GS21)</f>
        <v>246.25</v>
      </c>
      <c r="BT87" s="13">
        <f t="shared" si="32"/>
        <v>248</v>
      </c>
      <c r="BU87" s="11">
        <f t="shared" si="33"/>
        <v>239</v>
      </c>
      <c r="BV87" s="12">
        <f t="shared" si="43"/>
        <v>0.036290322580645164</v>
      </c>
      <c r="BW87" s="14">
        <f>AVERAGE(GT21:HE21)</f>
        <v>237.66666666666666</v>
      </c>
      <c r="BX87" s="13">
        <f t="shared" si="34"/>
        <v>568</v>
      </c>
      <c r="BY87" s="11">
        <f t="shared" si="35"/>
        <v>202</v>
      </c>
      <c r="BZ87" s="12">
        <f t="shared" si="44"/>
        <v>0.6443661971830986</v>
      </c>
      <c r="CA87" s="14">
        <f>AVERAGE(HF21:HQ21)</f>
        <v>256.9166666666667</v>
      </c>
      <c r="CB87" s="13">
        <f t="shared" si="36"/>
        <v>203</v>
      </c>
      <c r="CC87" s="11">
        <f t="shared" si="37"/>
        <v>184</v>
      </c>
      <c r="CD87" s="12">
        <f t="shared" si="45"/>
        <v>0.09359605911330049</v>
      </c>
      <c r="CE87" s="14">
        <f>AVERAGE(HR21:IC21)</f>
        <v>192.25</v>
      </c>
    </row>
    <row r="88" spans="1:83" ht="12.75">
      <c r="A88" s="23"/>
      <c r="B88" s="21" t="s">
        <v>28</v>
      </c>
      <c r="C88" s="175"/>
      <c r="D88" s="13">
        <v>995</v>
      </c>
      <c r="E88" s="11">
        <v>1383</v>
      </c>
      <c r="F88" s="12">
        <v>-0.38994974874371857</v>
      </c>
      <c r="G88" s="14">
        <v>1189</v>
      </c>
      <c r="H88" s="13">
        <v>1403</v>
      </c>
      <c r="I88" s="11">
        <v>1414</v>
      </c>
      <c r="J88" s="12">
        <v>-0.007840342124019958</v>
      </c>
      <c r="K88" s="14">
        <v>1413.8333333333333</v>
      </c>
      <c r="L88" s="13">
        <v>1427</v>
      </c>
      <c r="M88" s="11">
        <v>1470</v>
      </c>
      <c r="N88" s="12">
        <v>-0.030133146461107218</v>
      </c>
      <c r="O88" s="14">
        <v>1464.1666666666667</v>
      </c>
      <c r="P88" s="13">
        <v>1445</v>
      </c>
      <c r="Q88" s="11">
        <v>1403</v>
      </c>
      <c r="R88" s="12">
        <v>0.02906574394463668</v>
      </c>
      <c r="S88" s="14">
        <v>1393.8333333333333</v>
      </c>
      <c r="T88" s="13">
        <v>1416</v>
      </c>
      <c r="U88" s="11">
        <v>1384</v>
      </c>
      <c r="V88" s="12">
        <v>0.022598870056497175</v>
      </c>
      <c r="W88" s="14">
        <v>1419.4166666666667</v>
      </c>
      <c r="X88" s="13">
        <v>1390</v>
      </c>
      <c r="Y88" s="11">
        <v>1070</v>
      </c>
      <c r="Z88" s="12">
        <v>0.2302158273381295</v>
      </c>
      <c r="AA88" s="14">
        <v>1271.3333333333333</v>
      </c>
      <c r="AB88" s="13">
        <v>1322</v>
      </c>
      <c r="AC88" s="11">
        <v>1326</v>
      </c>
      <c r="AD88" s="12">
        <v>-0.0030257186081694403</v>
      </c>
      <c r="AE88" s="14">
        <v>1310.5833333333333</v>
      </c>
      <c r="AF88" s="13">
        <v>1321</v>
      </c>
      <c r="AG88" s="11">
        <v>1245</v>
      </c>
      <c r="AH88" s="12">
        <v>0.05753217259651779</v>
      </c>
      <c r="AI88" s="14">
        <v>1271.25</v>
      </c>
      <c r="AJ88" s="13">
        <v>1245</v>
      </c>
      <c r="AK88" s="11">
        <v>1112</v>
      </c>
      <c r="AL88" s="12">
        <v>0.10682730923694779</v>
      </c>
      <c r="AM88" s="14">
        <v>1191.6666666666667</v>
      </c>
      <c r="AN88" s="13">
        <v>1093</v>
      </c>
      <c r="AO88" s="11">
        <v>1108</v>
      </c>
      <c r="AP88" s="12">
        <v>-0.013723696248856358</v>
      </c>
      <c r="AQ88" s="14">
        <v>1147.5833333333333</v>
      </c>
      <c r="AR88" s="13">
        <v>1108</v>
      </c>
      <c r="AS88" s="11">
        <v>1106</v>
      </c>
      <c r="AT88" s="12">
        <v>0.0018050541516245488</v>
      </c>
      <c r="AU88" s="14">
        <v>1100.3333333333333</v>
      </c>
      <c r="AV88" s="13">
        <v>1148</v>
      </c>
      <c r="AW88" s="11">
        <v>1113</v>
      </c>
      <c r="AX88" s="12">
        <v>0.03048780487804878</v>
      </c>
      <c r="AY88" s="14">
        <v>1151.9166666666667</v>
      </c>
      <c r="AZ88" s="13">
        <f>EL22</f>
        <v>1127</v>
      </c>
      <c r="BA88" s="11">
        <f>EW22</f>
        <v>1120</v>
      </c>
      <c r="BB88" s="12">
        <f t="shared" si="38"/>
        <v>0.006211180124223602</v>
      </c>
      <c r="BC88" s="14">
        <f>AVERAGE(EL22:EW22)</f>
        <v>1133.75</v>
      </c>
      <c r="BD88" s="13">
        <f>EX22</f>
        <v>1119</v>
      </c>
      <c r="BE88" s="11">
        <f>FI22</f>
        <v>1148</v>
      </c>
      <c r="BF88" s="12">
        <f t="shared" si="39"/>
        <v>-0.025915996425379804</v>
      </c>
      <c r="BG88" s="14">
        <f>AVERAGE(EX22:FI22)</f>
        <v>1116.1666666666667</v>
      </c>
      <c r="BH88" s="13">
        <f>FJ22</f>
        <v>1142</v>
      </c>
      <c r="BI88" s="11">
        <f>FU22</f>
        <v>1051</v>
      </c>
      <c r="BJ88" s="12">
        <f t="shared" si="40"/>
        <v>0.0796847635726795</v>
      </c>
      <c r="BK88" s="14">
        <f>AVERAGE(FJ22:FU22)</f>
        <v>1092.5833333333333</v>
      </c>
      <c r="BL88" s="13">
        <f>FV22</f>
        <v>1032</v>
      </c>
      <c r="BM88" s="11">
        <f>GG22</f>
        <v>1018</v>
      </c>
      <c r="BN88" s="12">
        <f t="shared" si="41"/>
        <v>0.013565891472868217</v>
      </c>
      <c r="BO88" s="14">
        <f>AVERAGE(FV22:GG22)</f>
        <v>1040</v>
      </c>
      <c r="BP88" s="13">
        <f>GH22</f>
        <v>1023</v>
      </c>
      <c r="BQ88" s="11">
        <f>GS22</f>
        <v>894</v>
      </c>
      <c r="BR88" s="12">
        <f t="shared" si="42"/>
        <v>0.12609970674486803</v>
      </c>
      <c r="BS88" s="14">
        <f>AVERAGE(GH22:GS22)</f>
        <v>964</v>
      </c>
      <c r="BT88" s="13">
        <f t="shared" si="32"/>
        <v>886</v>
      </c>
      <c r="BU88" s="11">
        <f t="shared" si="33"/>
        <v>868</v>
      </c>
      <c r="BV88" s="12">
        <f t="shared" si="43"/>
        <v>0.020316027088036117</v>
      </c>
      <c r="BW88" s="14">
        <f>AVERAGE(GT22:HE22)</f>
        <v>873.3333333333334</v>
      </c>
      <c r="BX88" s="13">
        <f t="shared" si="34"/>
        <v>543</v>
      </c>
      <c r="BY88" s="11">
        <f t="shared" si="35"/>
        <v>822</v>
      </c>
      <c r="BZ88" s="12">
        <f t="shared" si="44"/>
        <v>-0.5138121546961326</v>
      </c>
      <c r="CA88" s="14">
        <f>AVERAGE(HF22:HQ22)</f>
        <v>798.1666666666666</v>
      </c>
      <c r="CB88" s="13">
        <f t="shared" si="36"/>
        <v>813</v>
      </c>
      <c r="CC88" s="11">
        <f t="shared" si="37"/>
        <v>768</v>
      </c>
      <c r="CD88" s="12">
        <f t="shared" si="45"/>
        <v>0.055350553505535055</v>
      </c>
      <c r="CE88" s="14">
        <f>AVERAGE(HR22:IC22)</f>
        <v>794.1666666666666</v>
      </c>
    </row>
    <row r="89" spans="1:83" ht="12.75">
      <c r="A89" s="24"/>
      <c r="B89" s="21" t="s">
        <v>29</v>
      </c>
      <c r="C89" s="175"/>
      <c r="D89" s="13">
        <v>552</v>
      </c>
      <c r="E89" s="11">
        <v>490</v>
      </c>
      <c r="F89" s="12">
        <v>0.11231884057971014</v>
      </c>
      <c r="G89" s="14">
        <v>521</v>
      </c>
      <c r="H89" s="13">
        <v>490</v>
      </c>
      <c r="I89" s="11">
        <v>487</v>
      </c>
      <c r="J89" s="12">
        <v>0.006122448979591836</v>
      </c>
      <c r="K89" s="14">
        <v>501.5</v>
      </c>
      <c r="L89" s="13">
        <v>486</v>
      </c>
      <c r="M89" s="11">
        <v>473</v>
      </c>
      <c r="N89" s="12">
        <v>0.026748971193415638</v>
      </c>
      <c r="O89" s="14">
        <v>475</v>
      </c>
      <c r="P89" s="13">
        <v>466</v>
      </c>
      <c r="Q89" s="11">
        <v>482</v>
      </c>
      <c r="R89" s="12">
        <v>-0.034334763948497854</v>
      </c>
      <c r="S89" s="14">
        <v>471.8333333333333</v>
      </c>
      <c r="T89" s="13">
        <v>488</v>
      </c>
      <c r="U89" s="11">
        <v>482</v>
      </c>
      <c r="V89" s="12">
        <v>0.012295081967213115</v>
      </c>
      <c r="W89" s="14">
        <v>495.3333333333333</v>
      </c>
      <c r="X89" s="13">
        <v>473</v>
      </c>
      <c r="Y89" s="11">
        <v>462</v>
      </c>
      <c r="Z89" s="12">
        <v>0.023255813953488372</v>
      </c>
      <c r="AA89" s="14">
        <v>469.8333333333333</v>
      </c>
      <c r="AB89" s="13">
        <v>452</v>
      </c>
      <c r="AC89" s="11">
        <v>399</v>
      </c>
      <c r="AD89" s="12">
        <v>0.1172566371681416</v>
      </c>
      <c r="AE89" s="14">
        <v>424.1666666666667</v>
      </c>
      <c r="AF89" s="13">
        <v>389</v>
      </c>
      <c r="AG89" s="11">
        <v>371</v>
      </c>
      <c r="AH89" s="12">
        <v>0.04627249357326478</v>
      </c>
      <c r="AI89" s="14">
        <v>371.3333333333333</v>
      </c>
      <c r="AJ89" s="13">
        <v>371</v>
      </c>
      <c r="AK89" s="11">
        <v>360</v>
      </c>
      <c r="AL89" s="12">
        <v>0.029649595687331536</v>
      </c>
      <c r="AM89" s="14">
        <v>373.0833333333333</v>
      </c>
      <c r="AN89" s="13">
        <v>353</v>
      </c>
      <c r="AO89" s="11">
        <v>338</v>
      </c>
      <c r="AP89" s="12">
        <v>0.042492917847025496</v>
      </c>
      <c r="AQ89" s="14">
        <v>362.1666666666667</v>
      </c>
      <c r="AR89" s="13">
        <v>339</v>
      </c>
      <c r="AS89" s="11">
        <v>342</v>
      </c>
      <c r="AT89" s="12">
        <v>-0.008849557522123894</v>
      </c>
      <c r="AU89" s="14">
        <v>336.5</v>
      </c>
      <c r="AV89" s="13">
        <v>342</v>
      </c>
      <c r="AW89" s="11">
        <v>321</v>
      </c>
      <c r="AX89" s="12">
        <v>0.06140350877192982</v>
      </c>
      <c r="AY89" s="14">
        <v>338.5833333333333</v>
      </c>
      <c r="AZ89" s="13">
        <f>EL23</f>
        <v>321</v>
      </c>
      <c r="BA89" s="11">
        <f>EW23</f>
        <v>301</v>
      </c>
      <c r="BB89" s="12">
        <f t="shared" si="38"/>
        <v>0.06230529595015576</v>
      </c>
      <c r="BC89" s="14">
        <f>AVERAGE(EL23:EW23)</f>
        <v>317.4166666666667</v>
      </c>
      <c r="BD89" s="13">
        <f>EX23</f>
        <v>301</v>
      </c>
      <c r="BE89" s="11">
        <f>FI23</f>
        <v>285</v>
      </c>
      <c r="BF89" s="12">
        <f t="shared" si="39"/>
        <v>0.053156146179401995</v>
      </c>
      <c r="BG89" s="14">
        <f>AVERAGE(EX23:FI23)</f>
        <v>295.75</v>
      </c>
      <c r="BH89" s="13">
        <f>FJ23</f>
        <v>285</v>
      </c>
      <c r="BI89" s="11">
        <f>FU23</f>
        <v>306</v>
      </c>
      <c r="BJ89" s="12">
        <f t="shared" si="40"/>
        <v>-0.07368421052631578</v>
      </c>
      <c r="BK89" s="14">
        <f>AVERAGE(FJ23:FU23)</f>
        <v>299</v>
      </c>
      <c r="BL89" s="13">
        <f>FV23</f>
        <v>306</v>
      </c>
      <c r="BM89" s="11">
        <f>GG23</f>
        <v>275</v>
      </c>
      <c r="BN89" s="12">
        <f t="shared" si="41"/>
        <v>0.10130718954248366</v>
      </c>
      <c r="BO89" s="14">
        <f>AVERAGE(FV23:GG23)</f>
        <v>300.25</v>
      </c>
      <c r="BP89" s="13">
        <f>GH23</f>
        <v>281</v>
      </c>
      <c r="BQ89" s="11">
        <f>GS23</f>
        <v>281</v>
      </c>
      <c r="BR89" s="12">
        <f t="shared" si="42"/>
        <v>0</v>
      </c>
      <c r="BS89" s="14">
        <f>AVERAGE(GH23:GS23)</f>
        <v>285.5</v>
      </c>
      <c r="BT89" s="13">
        <f t="shared" si="32"/>
        <v>281</v>
      </c>
      <c r="BU89" s="11">
        <f t="shared" si="33"/>
        <v>264</v>
      </c>
      <c r="BV89" s="12">
        <f t="shared" si="43"/>
        <v>0.060498220640569395</v>
      </c>
      <c r="BW89" s="14">
        <f>AVERAGE(GT23:HE23)</f>
        <v>293.3333333333333</v>
      </c>
      <c r="BX89" s="13">
        <f t="shared" si="34"/>
        <v>263</v>
      </c>
      <c r="BY89" s="11">
        <f t="shared" si="35"/>
        <v>248</v>
      </c>
      <c r="BZ89" s="12">
        <f t="shared" si="44"/>
        <v>0.057034220532319393</v>
      </c>
      <c r="CA89" s="14">
        <f>AVERAGE(HF23:HQ23)</f>
        <v>264.375</v>
      </c>
      <c r="CB89" s="13">
        <f t="shared" si="36"/>
        <v>260</v>
      </c>
      <c r="CC89" s="11">
        <f t="shared" si="37"/>
        <v>225</v>
      </c>
      <c r="CD89" s="12">
        <f t="shared" si="45"/>
        <v>0.1346153846153846</v>
      </c>
      <c r="CE89" s="14">
        <f>AVERAGE(HR23:IC23)</f>
        <v>239.16666666666666</v>
      </c>
    </row>
    <row r="90" spans="1:83" ht="12.75">
      <c r="A90" s="22">
        <v>10</v>
      </c>
      <c r="B90" s="21" t="s">
        <v>30</v>
      </c>
      <c r="C90" s="175"/>
      <c r="D90" s="13">
        <v>1529</v>
      </c>
      <c r="E90" s="11">
        <v>1570</v>
      </c>
      <c r="F90" s="12">
        <v>-0.026814911706998037</v>
      </c>
      <c r="G90" s="14">
        <v>1549.5</v>
      </c>
      <c r="H90" s="13">
        <v>1554</v>
      </c>
      <c r="I90" s="11">
        <v>1556</v>
      </c>
      <c r="J90" s="12">
        <v>-0.001287001287001287</v>
      </c>
      <c r="K90" s="14">
        <v>1583.1666666666667</v>
      </c>
      <c r="L90" s="13">
        <v>1577</v>
      </c>
      <c r="M90" s="11">
        <v>1538</v>
      </c>
      <c r="N90" s="12">
        <v>0.024730500951173115</v>
      </c>
      <c r="O90" s="14">
        <v>1565</v>
      </c>
      <c r="P90" s="13">
        <v>1555</v>
      </c>
      <c r="Q90" s="11">
        <v>1559</v>
      </c>
      <c r="R90" s="12">
        <v>-0.002572347266881029</v>
      </c>
      <c r="S90" s="14">
        <v>1541</v>
      </c>
      <c r="T90" s="13">
        <v>1559</v>
      </c>
      <c r="U90" s="11">
        <v>1429</v>
      </c>
      <c r="V90" s="12">
        <v>0.08338678640153944</v>
      </c>
      <c r="W90" s="14">
        <v>1449.0833333333333</v>
      </c>
      <c r="X90" s="13">
        <v>1412</v>
      </c>
      <c r="Y90" s="11">
        <v>1386</v>
      </c>
      <c r="Z90" s="12">
        <v>0.018413597733711047</v>
      </c>
      <c r="AA90" s="14">
        <v>1392.1666666666667</v>
      </c>
      <c r="AB90" s="13">
        <v>1387</v>
      </c>
      <c r="AC90" s="11">
        <v>1386</v>
      </c>
      <c r="AD90" s="12">
        <v>0.0007209805335255948</v>
      </c>
      <c r="AE90" s="14">
        <v>1374.4166666666667</v>
      </c>
      <c r="AF90" s="13">
        <v>1402</v>
      </c>
      <c r="AG90" s="11">
        <v>1394</v>
      </c>
      <c r="AH90" s="12">
        <v>0.005706134094151213</v>
      </c>
      <c r="AI90" s="14">
        <v>1376.3333333333333</v>
      </c>
      <c r="AJ90" s="13">
        <v>1407</v>
      </c>
      <c r="AK90" s="11">
        <v>1369</v>
      </c>
      <c r="AL90" s="12">
        <v>0.02700781805259417</v>
      </c>
      <c r="AM90" s="14">
        <v>1394.3333333333333</v>
      </c>
      <c r="AN90" s="13">
        <v>1351</v>
      </c>
      <c r="AO90" s="11">
        <v>1380</v>
      </c>
      <c r="AP90" s="12">
        <v>-0.02146558105107328</v>
      </c>
      <c r="AQ90" s="14">
        <v>1374.5833333333333</v>
      </c>
      <c r="AR90" s="13">
        <v>1380</v>
      </c>
      <c r="AS90" s="11">
        <v>1377</v>
      </c>
      <c r="AT90" s="12">
        <v>0.002173913043478261</v>
      </c>
      <c r="AU90" s="14">
        <v>1367.25</v>
      </c>
      <c r="AV90" s="13">
        <v>1342</v>
      </c>
      <c r="AW90" s="11">
        <v>1283</v>
      </c>
      <c r="AX90" s="12">
        <v>0.043964232488822655</v>
      </c>
      <c r="AY90" s="14">
        <v>1315.1666666666667</v>
      </c>
      <c r="AZ90" s="13">
        <f>EL24</f>
        <v>1293</v>
      </c>
      <c r="BA90" s="11">
        <f>EW24</f>
        <v>1258</v>
      </c>
      <c r="BB90" s="12">
        <f t="shared" si="38"/>
        <v>0.027068832173240527</v>
      </c>
      <c r="BC90" s="14">
        <f>AVERAGE(EL24:EW24)</f>
        <v>1411.5</v>
      </c>
      <c r="BD90" s="13">
        <f>EX24</f>
        <v>1266</v>
      </c>
      <c r="BE90" s="11">
        <f>FI24</f>
        <v>1172</v>
      </c>
      <c r="BF90" s="12">
        <f t="shared" si="39"/>
        <v>0.07424960505529225</v>
      </c>
      <c r="BG90" s="14">
        <f>AVERAGE(EX24:FI24)</f>
        <v>1212.5833333333333</v>
      </c>
      <c r="BH90" s="13">
        <f>FJ24</f>
        <v>1160</v>
      </c>
      <c r="BI90" s="11">
        <f>FU24</f>
        <v>1174</v>
      </c>
      <c r="BJ90" s="12">
        <f t="shared" si="40"/>
        <v>-0.01206896551724138</v>
      </c>
      <c r="BK90" s="14">
        <f>AVERAGE(FJ24:FU24)</f>
        <v>1185.4166666666667</v>
      </c>
      <c r="BL90" s="13">
        <f>FV24</f>
        <v>1175</v>
      </c>
      <c r="BM90" s="11">
        <f>GG24</f>
        <v>1127</v>
      </c>
      <c r="BN90" s="12">
        <f t="shared" si="41"/>
        <v>0.04085106382978723</v>
      </c>
      <c r="BO90" s="14">
        <f>AVERAGE(FV24:GG24)</f>
        <v>1159.1666666666667</v>
      </c>
      <c r="BP90" s="13">
        <f>GH24</f>
        <v>1127</v>
      </c>
      <c r="BQ90" s="11">
        <f>GS24</f>
        <v>1099</v>
      </c>
      <c r="BR90" s="12">
        <f t="shared" si="42"/>
        <v>0.024844720496894408</v>
      </c>
      <c r="BS90" s="14">
        <f>AVERAGE(GH24:GS24)</f>
        <v>1107.6666666666667</v>
      </c>
      <c r="BT90" s="13">
        <f t="shared" si="32"/>
        <v>1083</v>
      </c>
      <c r="BU90" s="11">
        <f t="shared" si="33"/>
        <v>988</v>
      </c>
      <c r="BV90" s="12">
        <f t="shared" si="43"/>
        <v>0.08771929824561403</v>
      </c>
      <c r="BW90" s="14">
        <f>AVERAGE(GT24:HE24)</f>
        <v>1024.5833333333333</v>
      </c>
      <c r="BX90" s="13">
        <f t="shared" si="34"/>
        <v>966</v>
      </c>
      <c r="BY90" s="11">
        <f t="shared" si="35"/>
        <v>895</v>
      </c>
      <c r="BZ90" s="12">
        <f t="shared" si="44"/>
        <v>0.07349896480331262</v>
      </c>
      <c r="CA90" s="14">
        <f>AVERAGE(HF24:HQ24)</f>
        <v>941.75</v>
      </c>
      <c r="CB90" s="13">
        <f t="shared" si="36"/>
        <v>891</v>
      </c>
      <c r="CC90" s="11">
        <f t="shared" si="37"/>
        <v>841</v>
      </c>
      <c r="CD90" s="12">
        <f t="shared" si="45"/>
        <v>0.05611672278338945</v>
      </c>
      <c r="CE90" s="14">
        <f>AVERAGE(HR24:IC24)</f>
        <v>880.0833333333334</v>
      </c>
    </row>
    <row r="91" spans="1:83" ht="12.75">
      <c r="A91" s="23"/>
      <c r="B91" s="21" t="s">
        <v>31</v>
      </c>
      <c r="C91" s="175"/>
      <c r="D91" s="13">
        <v>2422</v>
      </c>
      <c r="E91" s="11">
        <v>2538</v>
      </c>
      <c r="F91" s="12">
        <v>-0.04789430222956235</v>
      </c>
      <c r="G91" s="14">
        <v>2480</v>
      </c>
      <c r="H91" s="13">
        <v>2520</v>
      </c>
      <c r="I91" s="11">
        <v>2577</v>
      </c>
      <c r="J91" s="12">
        <v>-0.02261904761904762</v>
      </c>
      <c r="K91" s="14">
        <v>2521.6666666666665</v>
      </c>
      <c r="L91" s="13">
        <v>2608</v>
      </c>
      <c r="M91" s="11">
        <v>2535</v>
      </c>
      <c r="N91" s="12">
        <v>0.02799079754601227</v>
      </c>
      <c r="O91" s="14">
        <v>2580.1666666666665</v>
      </c>
      <c r="P91" s="13">
        <v>2475</v>
      </c>
      <c r="Q91" s="11">
        <v>2479</v>
      </c>
      <c r="R91" s="12">
        <v>-0.0016161616161616162</v>
      </c>
      <c r="S91" s="14">
        <v>2455.8333333333335</v>
      </c>
      <c r="T91" s="13">
        <v>1950</v>
      </c>
      <c r="U91" s="11">
        <v>2600</v>
      </c>
      <c r="V91" s="12">
        <v>-0.3333333333333333</v>
      </c>
      <c r="W91" s="14">
        <v>2533.0833333333335</v>
      </c>
      <c r="X91" s="13">
        <v>2590</v>
      </c>
      <c r="Y91" s="11">
        <v>2633</v>
      </c>
      <c r="Z91" s="12">
        <v>-0.016602316602316602</v>
      </c>
      <c r="AA91" s="14">
        <v>2398.5833333333335</v>
      </c>
      <c r="AB91" s="13">
        <v>2633</v>
      </c>
      <c r="AC91" s="11">
        <v>2622</v>
      </c>
      <c r="AD91" s="12">
        <v>0.004177744018230156</v>
      </c>
      <c r="AE91" s="14">
        <v>2608.1666666666665</v>
      </c>
      <c r="AF91" s="13">
        <v>2626</v>
      </c>
      <c r="AG91" s="11">
        <v>2495</v>
      </c>
      <c r="AH91" s="12">
        <v>0.049885757806549885</v>
      </c>
      <c r="AI91" s="14">
        <v>2559.25</v>
      </c>
      <c r="AJ91" s="13">
        <v>2471</v>
      </c>
      <c r="AK91" s="11">
        <v>2373</v>
      </c>
      <c r="AL91" s="12">
        <v>0.039660056657223795</v>
      </c>
      <c r="AM91" s="14">
        <v>2428.4166666666665</v>
      </c>
      <c r="AN91" s="13">
        <v>2417</v>
      </c>
      <c r="AO91" s="11">
        <v>2371</v>
      </c>
      <c r="AP91" s="12">
        <v>0.019031857674803476</v>
      </c>
      <c r="AQ91" s="14">
        <v>2413.3333333333335</v>
      </c>
      <c r="AR91" s="13">
        <v>2345</v>
      </c>
      <c r="AS91" s="11">
        <v>2428</v>
      </c>
      <c r="AT91" s="12">
        <v>-0.03539445628997868</v>
      </c>
      <c r="AU91" s="14">
        <v>2378.8333333333335</v>
      </c>
      <c r="AV91" s="13">
        <v>2456</v>
      </c>
      <c r="AW91" s="11">
        <v>2447</v>
      </c>
      <c r="AX91" s="12">
        <v>0.0036644951140065146</v>
      </c>
      <c r="AY91" s="14">
        <v>2468.5833333333335</v>
      </c>
      <c r="AZ91" s="13">
        <f>EL25</f>
        <v>2440</v>
      </c>
      <c r="BA91" s="11">
        <f>EW25</f>
        <v>2245</v>
      </c>
      <c r="BB91" s="12">
        <f t="shared" si="38"/>
        <v>0.07991803278688525</v>
      </c>
      <c r="BC91" s="14">
        <f>AVERAGE(EL25:EW25)</f>
        <v>2352.5</v>
      </c>
      <c r="BD91" s="13">
        <f>EX25</f>
        <v>2206</v>
      </c>
      <c r="BE91" s="11">
        <f>FI25</f>
        <v>2135</v>
      </c>
      <c r="BF91" s="12">
        <f t="shared" si="39"/>
        <v>0.03218495013599275</v>
      </c>
      <c r="BG91" s="14">
        <f>AVERAGE(EX25:FI25)</f>
        <v>2150.5833333333335</v>
      </c>
      <c r="BH91" s="13">
        <f>FJ25</f>
        <v>2084</v>
      </c>
      <c r="BI91" s="11">
        <f>FU25</f>
        <v>1980</v>
      </c>
      <c r="BJ91" s="12">
        <f t="shared" si="40"/>
        <v>0.04990403071017274</v>
      </c>
      <c r="BK91" s="14">
        <f>AVERAGE(FJ25:FU25)</f>
        <v>2052.25</v>
      </c>
      <c r="BL91" s="13">
        <f>FV25</f>
        <v>1960</v>
      </c>
      <c r="BM91" s="11">
        <f>GG25</f>
        <v>1921</v>
      </c>
      <c r="BN91" s="12">
        <f t="shared" si="41"/>
        <v>0.01989795918367347</v>
      </c>
      <c r="BO91" s="14">
        <f>AVERAGE(FV25:GG25)</f>
        <v>1955.4166666666667</v>
      </c>
      <c r="BP91" s="13">
        <f>GH25</f>
        <v>1894</v>
      </c>
      <c r="BQ91" s="11">
        <f>GS25</f>
        <v>1889</v>
      </c>
      <c r="BR91" s="12">
        <f t="shared" si="42"/>
        <v>0.0026399155227032735</v>
      </c>
      <c r="BS91" s="14">
        <f>AVERAGE(GH25:GS25)</f>
        <v>1896.25</v>
      </c>
      <c r="BT91" s="13">
        <f t="shared" si="32"/>
        <v>1889</v>
      </c>
      <c r="BU91" s="11">
        <f t="shared" si="33"/>
        <v>1849</v>
      </c>
      <c r="BV91" s="12">
        <f t="shared" si="43"/>
        <v>0.021175224986765485</v>
      </c>
      <c r="BW91" s="14">
        <f>AVERAGE(GT25:HE25)</f>
        <v>1888.6666666666667</v>
      </c>
      <c r="BX91" s="13">
        <f t="shared" si="34"/>
        <v>1808</v>
      </c>
      <c r="BY91" s="11">
        <f t="shared" si="35"/>
        <v>1653</v>
      </c>
      <c r="BZ91" s="12">
        <f t="shared" si="44"/>
        <v>0.08573008849557522</v>
      </c>
      <c r="CA91" s="14">
        <f>AVERAGE(HF25:HQ25)</f>
        <v>1709.7916666666667</v>
      </c>
      <c r="CB91" s="13">
        <f t="shared" si="36"/>
        <v>1656</v>
      </c>
      <c r="CC91" s="11">
        <f t="shared" si="37"/>
        <v>1583</v>
      </c>
      <c r="CD91" s="12">
        <f t="shared" si="45"/>
        <v>0.044082125603864736</v>
      </c>
      <c r="CE91" s="14">
        <f>AVERAGE(HR25:IC25)</f>
        <v>1618.6666666666667</v>
      </c>
    </row>
    <row r="92" spans="1:83" ht="12.75">
      <c r="A92" s="24"/>
      <c r="B92" s="21" t="s">
        <v>32</v>
      </c>
      <c r="C92" s="175"/>
      <c r="D92" s="13">
        <v>1771</v>
      </c>
      <c r="E92" s="11">
        <v>1913</v>
      </c>
      <c r="F92" s="12">
        <v>-0.08018068887634106</v>
      </c>
      <c r="G92" s="14">
        <v>1842</v>
      </c>
      <c r="H92" s="13">
        <v>1901</v>
      </c>
      <c r="I92" s="11">
        <v>1963</v>
      </c>
      <c r="J92" s="12">
        <v>-0.03261441346659653</v>
      </c>
      <c r="K92" s="14">
        <v>1909.5</v>
      </c>
      <c r="L92" s="13">
        <v>1989</v>
      </c>
      <c r="M92" s="11">
        <v>1921</v>
      </c>
      <c r="N92" s="12">
        <v>0.03418803418803419</v>
      </c>
      <c r="O92" s="14">
        <v>1967.4166666666667</v>
      </c>
      <c r="P92" s="13">
        <v>1944</v>
      </c>
      <c r="Q92" s="11">
        <v>1976</v>
      </c>
      <c r="R92" s="12">
        <v>-0.01646090534979424</v>
      </c>
      <c r="S92" s="14">
        <v>1926.3333333333333</v>
      </c>
      <c r="T92" s="13">
        <v>2485</v>
      </c>
      <c r="U92" s="11">
        <v>1932</v>
      </c>
      <c r="V92" s="12">
        <v>0.22253521126760564</v>
      </c>
      <c r="W92" s="14">
        <v>1988</v>
      </c>
      <c r="X92" s="13">
        <v>1910</v>
      </c>
      <c r="Y92" s="11">
        <v>1971</v>
      </c>
      <c r="Z92" s="12">
        <v>-0.03193717277486911</v>
      </c>
      <c r="AA92" s="14">
        <v>1915.8333333333333</v>
      </c>
      <c r="AB92" s="13">
        <v>1969</v>
      </c>
      <c r="AC92" s="11">
        <v>1883</v>
      </c>
      <c r="AD92" s="12">
        <v>0.04367699339766379</v>
      </c>
      <c r="AE92" s="14">
        <v>1926.75</v>
      </c>
      <c r="AF92" s="13">
        <v>1854</v>
      </c>
      <c r="AG92" s="11">
        <v>1823</v>
      </c>
      <c r="AH92" s="12">
        <v>0.016720604099244876</v>
      </c>
      <c r="AI92" s="14">
        <v>1830.6666666666667</v>
      </c>
      <c r="AJ92" s="13">
        <v>1825</v>
      </c>
      <c r="AK92" s="11">
        <v>1838</v>
      </c>
      <c r="AL92" s="12">
        <v>-0.007123287671232876</v>
      </c>
      <c r="AM92" s="14">
        <v>1804.6666666666667</v>
      </c>
      <c r="AN92" s="13">
        <v>1774</v>
      </c>
      <c r="AO92" s="11">
        <v>1766</v>
      </c>
      <c r="AP92" s="12">
        <v>0.004509582863585118</v>
      </c>
      <c r="AQ92" s="14">
        <v>1801.3333333333333</v>
      </c>
      <c r="AR92" s="13">
        <v>1769</v>
      </c>
      <c r="AS92" s="11">
        <v>1821</v>
      </c>
      <c r="AT92" s="12">
        <v>-0.029395138496325607</v>
      </c>
      <c r="AU92" s="14">
        <v>1790.1666666666667</v>
      </c>
      <c r="AV92" s="13">
        <v>1807</v>
      </c>
      <c r="AW92" s="11">
        <v>1819</v>
      </c>
      <c r="AX92" s="12">
        <v>-0.006640841173215274</v>
      </c>
      <c r="AY92" s="14">
        <v>1835.0833333333333</v>
      </c>
      <c r="AZ92" s="13">
        <f>EL26</f>
        <v>1823</v>
      </c>
      <c r="BA92" s="11">
        <f>EW26</f>
        <v>1682</v>
      </c>
      <c r="BB92" s="12">
        <f t="shared" si="38"/>
        <v>0.07734503565551289</v>
      </c>
      <c r="BC92" s="14">
        <f>AVERAGE(EL26:EW26)</f>
        <v>1783.1666666666667</v>
      </c>
      <c r="BD92" s="13">
        <f>EX26</f>
        <v>1685</v>
      </c>
      <c r="BE92" s="11">
        <f>FI26</f>
        <v>1738</v>
      </c>
      <c r="BF92" s="12">
        <f t="shared" si="39"/>
        <v>-0.0314540059347181</v>
      </c>
      <c r="BG92" s="14">
        <f>AVERAGE(EX26:FI26)</f>
        <v>1710.6666666666667</v>
      </c>
      <c r="BH92" s="13">
        <f>FJ26</f>
        <v>1735</v>
      </c>
      <c r="BI92" s="11">
        <f>FU26</f>
        <v>1666</v>
      </c>
      <c r="BJ92" s="12">
        <f t="shared" si="40"/>
        <v>0.03976945244956772</v>
      </c>
      <c r="BK92" s="14">
        <f>AVERAGE(FJ26:FU26)</f>
        <v>1710.1666666666667</v>
      </c>
      <c r="BL92" s="13">
        <f>FV26</f>
        <v>1667</v>
      </c>
      <c r="BM92" s="11">
        <f>GG26</f>
        <v>1696</v>
      </c>
      <c r="BN92" s="12">
        <f t="shared" si="41"/>
        <v>-0.01739652069586083</v>
      </c>
      <c r="BO92" s="14">
        <f>AVERAGE(FV26:GG26)</f>
        <v>1690.8333333333333</v>
      </c>
      <c r="BP92" s="13">
        <f>GH26</f>
        <v>1688</v>
      </c>
      <c r="BQ92" s="11">
        <f>GS26</f>
        <v>1653</v>
      </c>
      <c r="BR92" s="12">
        <f t="shared" si="42"/>
        <v>0.020734597156398103</v>
      </c>
      <c r="BS92" s="14">
        <f>AVERAGE(GH26:GS26)</f>
        <v>1700.6666666666667</v>
      </c>
      <c r="BT92" s="13">
        <f t="shared" si="32"/>
        <v>1623</v>
      </c>
      <c r="BU92" s="11">
        <f t="shared" si="33"/>
        <v>1570</v>
      </c>
      <c r="BV92" s="12">
        <f t="shared" si="43"/>
        <v>0.03265557609365373</v>
      </c>
      <c r="BW92" s="14">
        <f>AVERAGE(GT26:HE26)</f>
        <v>1587.1666666666667</v>
      </c>
      <c r="BX92" s="13">
        <f t="shared" si="34"/>
        <v>1547</v>
      </c>
      <c r="BY92" s="11">
        <f t="shared" si="35"/>
        <v>1439</v>
      </c>
      <c r="BZ92" s="12">
        <f t="shared" si="44"/>
        <v>0.0698125404007757</v>
      </c>
      <c r="CA92" s="14">
        <f>AVERAGE(HF26:HQ26)</f>
        <v>1394.4166666666667</v>
      </c>
      <c r="CB92" s="13">
        <f t="shared" si="36"/>
        <v>1440</v>
      </c>
      <c r="CC92" s="11">
        <f t="shared" si="37"/>
        <v>1404</v>
      </c>
      <c r="CD92" s="12">
        <f t="shared" si="45"/>
        <v>0.025</v>
      </c>
      <c r="CE92" s="14">
        <f>AVERAGE(HR26:IC26)</f>
        <v>1451.3333333333333</v>
      </c>
    </row>
    <row r="93" spans="1:83" ht="12.75">
      <c r="A93" s="22">
        <v>11</v>
      </c>
      <c r="B93" s="21" t="s">
        <v>36</v>
      </c>
      <c r="C93" s="175"/>
      <c r="D93" s="13">
        <v>1267</v>
      </c>
      <c r="E93" s="11">
        <v>1518</v>
      </c>
      <c r="F93" s="12">
        <v>-0.19810576164167323</v>
      </c>
      <c r="G93" s="14">
        <v>1392.5</v>
      </c>
      <c r="H93" s="13">
        <v>1528</v>
      </c>
      <c r="I93" s="11">
        <v>1532</v>
      </c>
      <c r="J93" s="12">
        <v>-0.002617801047120419</v>
      </c>
      <c r="K93" s="14">
        <v>1552.8333333333333</v>
      </c>
      <c r="L93" s="13">
        <v>1548</v>
      </c>
      <c r="M93" s="11">
        <v>1551</v>
      </c>
      <c r="N93" s="12">
        <v>-0.001937984496124031</v>
      </c>
      <c r="O93" s="14">
        <v>1562.75</v>
      </c>
      <c r="P93" s="13">
        <v>1559</v>
      </c>
      <c r="Q93" s="11">
        <v>1451</v>
      </c>
      <c r="R93" s="12">
        <v>0.06927517639512508</v>
      </c>
      <c r="S93" s="14">
        <v>1497.25</v>
      </c>
      <c r="T93" s="13">
        <v>1445</v>
      </c>
      <c r="U93" s="11">
        <v>1533</v>
      </c>
      <c r="V93" s="12">
        <v>-0.06089965397923876</v>
      </c>
      <c r="W93" s="14">
        <v>1511.6666666666667</v>
      </c>
      <c r="X93" s="13">
        <v>1534</v>
      </c>
      <c r="Y93" s="11">
        <v>1554</v>
      </c>
      <c r="Z93" s="12">
        <v>-0.01303780964797914</v>
      </c>
      <c r="AA93" s="14">
        <v>1514.75</v>
      </c>
      <c r="AB93" s="13">
        <v>1553</v>
      </c>
      <c r="AC93" s="11">
        <v>1497</v>
      </c>
      <c r="AD93" s="12">
        <v>0.0360592401802962</v>
      </c>
      <c r="AE93" s="14">
        <v>1504.8333333333333</v>
      </c>
      <c r="AF93" s="13">
        <v>1516</v>
      </c>
      <c r="AG93" s="11">
        <v>1419</v>
      </c>
      <c r="AH93" s="12">
        <v>0.06398416886543536</v>
      </c>
      <c r="AI93" s="14">
        <v>1452.75</v>
      </c>
      <c r="AJ93" s="13">
        <v>1415</v>
      </c>
      <c r="AK93" s="11">
        <v>1417</v>
      </c>
      <c r="AL93" s="12">
        <v>-0.0014134275618374558</v>
      </c>
      <c r="AM93" s="14">
        <v>1424.25</v>
      </c>
      <c r="AN93" s="13">
        <v>1425</v>
      </c>
      <c r="AO93" s="11">
        <v>1334</v>
      </c>
      <c r="AP93" s="12">
        <v>0.06385964912280702</v>
      </c>
      <c r="AQ93" s="14">
        <v>1421.8333333333333</v>
      </c>
      <c r="AR93" s="13">
        <v>1316</v>
      </c>
      <c r="AS93" s="11">
        <v>1286</v>
      </c>
      <c r="AT93" s="12">
        <v>0.022796352583586626</v>
      </c>
      <c r="AU93" s="14">
        <v>1305.5833333333333</v>
      </c>
      <c r="AV93" s="13">
        <v>1279</v>
      </c>
      <c r="AW93" s="11">
        <v>1290</v>
      </c>
      <c r="AX93" s="12">
        <v>-0.008600469116497263</v>
      </c>
      <c r="AY93" s="14">
        <v>1302.5</v>
      </c>
      <c r="AZ93" s="13">
        <f>EL27</f>
        <v>1281</v>
      </c>
      <c r="BA93" s="11">
        <f>EW27</f>
        <v>1271</v>
      </c>
      <c r="BB93" s="12">
        <f t="shared" si="38"/>
        <v>0.0078064012490242</v>
      </c>
      <c r="BC93" s="14">
        <f>AVERAGE(EL27:EW27)</f>
        <v>1285.1666666666667</v>
      </c>
      <c r="BD93" s="13">
        <f>EX27</f>
        <v>1261</v>
      </c>
      <c r="BE93" s="11">
        <f>FI27</f>
        <v>1171</v>
      </c>
      <c r="BF93" s="12">
        <f t="shared" si="39"/>
        <v>0.07137192704203013</v>
      </c>
      <c r="BG93" s="14">
        <f>AVERAGE(EX27:FI27)</f>
        <v>1198.9166666666667</v>
      </c>
      <c r="BH93" s="13">
        <f>FJ27</f>
        <v>1151</v>
      </c>
      <c r="BI93" s="11">
        <f>FU27</f>
        <v>1057</v>
      </c>
      <c r="BJ93" s="12">
        <f t="shared" si="40"/>
        <v>0.08166811468288444</v>
      </c>
      <c r="BK93" s="14">
        <f>AVERAGE(FJ27:FU27)</f>
        <v>1088.8333333333333</v>
      </c>
      <c r="BL93" s="13">
        <f>FV27</f>
        <v>1066</v>
      </c>
      <c r="BM93" s="11">
        <f>GG27</f>
        <v>1034</v>
      </c>
      <c r="BN93" s="12">
        <f t="shared" si="41"/>
        <v>0.0300187617260788</v>
      </c>
      <c r="BO93" s="14">
        <f>AVERAGE(FV27:GG27)</f>
        <v>1042.1666666666667</v>
      </c>
      <c r="BP93" s="13">
        <f>GH27</f>
        <v>1028</v>
      </c>
      <c r="BQ93" s="11">
        <f>GS27</f>
        <v>938</v>
      </c>
      <c r="BR93" s="12">
        <f t="shared" si="42"/>
        <v>0.08754863813229571</v>
      </c>
      <c r="BS93" s="14">
        <f>AVERAGE(GH27:GS27)</f>
        <v>965.6666666666666</v>
      </c>
      <c r="BT93" s="13">
        <f t="shared" si="32"/>
        <v>932</v>
      </c>
      <c r="BU93" s="11">
        <f t="shared" si="33"/>
        <v>915</v>
      </c>
      <c r="BV93" s="12">
        <f t="shared" si="43"/>
        <v>0.018240343347639486</v>
      </c>
      <c r="BW93" s="14">
        <f>AVERAGE(GT27:HE27)</f>
        <v>918.75</v>
      </c>
      <c r="BX93" s="13">
        <f t="shared" si="34"/>
        <v>917</v>
      </c>
      <c r="BY93" s="11">
        <f t="shared" si="35"/>
        <v>838</v>
      </c>
      <c r="BZ93" s="12">
        <f t="shared" si="44"/>
        <v>0.0861504907306434</v>
      </c>
      <c r="CA93" s="14">
        <f>AVERAGE(HF27:HQ27)</f>
        <v>870.0833333333334</v>
      </c>
      <c r="CB93" s="13">
        <f t="shared" si="36"/>
        <v>832</v>
      </c>
      <c r="CC93" s="11">
        <f t="shared" si="37"/>
        <v>766</v>
      </c>
      <c r="CD93" s="12">
        <f t="shared" si="45"/>
        <v>0.07932692307692307</v>
      </c>
      <c r="CE93" s="14">
        <f>AVERAGE(HR27:IC27)</f>
        <v>782.8333333333334</v>
      </c>
    </row>
    <row r="94" spans="1:83" ht="12.75">
      <c r="A94" s="24"/>
      <c r="B94" s="21" t="s">
        <v>33</v>
      </c>
      <c r="C94" s="175"/>
      <c r="D94" s="13">
        <v>4030</v>
      </c>
      <c r="E94" s="11">
        <v>4117</v>
      </c>
      <c r="F94" s="12">
        <v>-0.021588089330024814</v>
      </c>
      <c r="G94" s="14">
        <v>4073.5</v>
      </c>
      <c r="H94" s="13">
        <v>4079</v>
      </c>
      <c r="I94" s="11">
        <v>3894</v>
      </c>
      <c r="J94" s="12">
        <v>0.04535425349350331</v>
      </c>
      <c r="K94" s="14">
        <v>4043.5</v>
      </c>
      <c r="L94" s="13">
        <v>3889</v>
      </c>
      <c r="M94" s="11">
        <v>3756</v>
      </c>
      <c r="N94" s="12">
        <v>0.03419902288506043</v>
      </c>
      <c r="O94" s="14">
        <v>3902.25</v>
      </c>
      <c r="P94" s="13">
        <v>3744</v>
      </c>
      <c r="Q94" s="11">
        <v>3581</v>
      </c>
      <c r="R94" s="12">
        <v>0.043536324786324784</v>
      </c>
      <c r="S94" s="14">
        <v>3671.4166666666665</v>
      </c>
      <c r="T94" s="13">
        <v>3545</v>
      </c>
      <c r="U94" s="11">
        <v>3710</v>
      </c>
      <c r="V94" s="12">
        <v>-0.0465444287729196</v>
      </c>
      <c r="W94" s="14">
        <v>3585.5833333333335</v>
      </c>
      <c r="X94" s="13">
        <v>3704</v>
      </c>
      <c r="Y94" s="11">
        <v>3758</v>
      </c>
      <c r="Z94" s="12">
        <v>-0.014578833693304536</v>
      </c>
      <c r="AA94" s="14">
        <v>3735.3333333333335</v>
      </c>
      <c r="AB94" s="13">
        <v>3685</v>
      </c>
      <c r="AC94" s="11">
        <v>3656</v>
      </c>
      <c r="AD94" s="12">
        <v>0.007869742198100407</v>
      </c>
      <c r="AE94" s="14">
        <v>3677.5</v>
      </c>
      <c r="AF94" s="13">
        <v>3616</v>
      </c>
      <c r="AG94" s="11">
        <v>3594</v>
      </c>
      <c r="AH94" s="12">
        <v>0.006084070796460177</v>
      </c>
      <c r="AI94" s="14">
        <v>3567.8333333333335</v>
      </c>
      <c r="AJ94" s="13">
        <v>3615</v>
      </c>
      <c r="AK94" s="11">
        <v>3613</v>
      </c>
      <c r="AL94" s="12">
        <v>0.0005532503457814661</v>
      </c>
      <c r="AM94" s="14">
        <v>3637.25</v>
      </c>
      <c r="AN94" s="13">
        <v>3603</v>
      </c>
      <c r="AO94" s="11">
        <v>3541</v>
      </c>
      <c r="AP94" s="12">
        <v>0.017207882320288647</v>
      </c>
      <c r="AQ94" s="14">
        <v>3614.9166666666665</v>
      </c>
      <c r="AR94" s="13">
        <v>3525</v>
      </c>
      <c r="AS94" s="11">
        <v>3479</v>
      </c>
      <c r="AT94" s="12">
        <v>0.013049645390070922</v>
      </c>
      <c r="AU94" s="14">
        <v>3561.25</v>
      </c>
      <c r="AV94" s="13">
        <v>3453</v>
      </c>
      <c r="AW94" s="11">
        <v>3412</v>
      </c>
      <c r="AX94" s="12">
        <v>0.01187373298580944</v>
      </c>
      <c r="AY94" s="14">
        <v>3483.8333333333335</v>
      </c>
      <c r="AZ94" s="13">
        <f>EL28</f>
        <v>3407</v>
      </c>
      <c r="BA94" s="11">
        <f>EW28</f>
        <v>3178</v>
      </c>
      <c r="BB94" s="12">
        <f t="shared" si="38"/>
        <v>0.06721455826240094</v>
      </c>
      <c r="BC94" s="14">
        <f>AVERAGE(EL28:EW28)</f>
        <v>3299</v>
      </c>
      <c r="BD94" s="13">
        <f>EX28</f>
        <v>3109</v>
      </c>
      <c r="BE94" s="11">
        <f>FI28</f>
        <v>3001</v>
      </c>
      <c r="BF94" s="12">
        <f t="shared" si="39"/>
        <v>0.03473785783210035</v>
      </c>
      <c r="BG94" s="14">
        <f>AVERAGE(EX28:FI28)</f>
        <v>3066.0833333333335</v>
      </c>
      <c r="BH94" s="13">
        <f>FJ28</f>
        <v>3004</v>
      </c>
      <c r="BI94" s="11">
        <f>FU28</f>
        <v>2861</v>
      </c>
      <c r="BJ94" s="12">
        <f t="shared" si="40"/>
        <v>0.04760319573901465</v>
      </c>
      <c r="BK94" s="14">
        <f>AVERAGE(FJ28:FU28)</f>
        <v>2963.3333333333335</v>
      </c>
      <c r="BL94" s="13">
        <f>FV28</f>
        <v>2829</v>
      </c>
      <c r="BM94" s="11">
        <f>GG28</f>
        <v>2754</v>
      </c>
      <c r="BN94" s="12">
        <f t="shared" si="41"/>
        <v>0.026511134676564158</v>
      </c>
      <c r="BO94" s="14">
        <f>AVERAGE(FV28:GG28)</f>
        <v>2786.3333333333335</v>
      </c>
      <c r="BP94" s="13">
        <f>GH28</f>
        <v>2721</v>
      </c>
      <c r="BQ94" s="11">
        <f>GS28</f>
        <v>2664</v>
      </c>
      <c r="BR94" s="12">
        <f t="shared" si="42"/>
        <v>0.020948180815876516</v>
      </c>
      <c r="BS94" s="14">
        <f>AVERAGE(GH28:GS28)</f>
        <v>2666.6666666666665</v>
      </c>
      <c r="BT94" s="13">
        <f t="shared" si="32"/>
        <v>2659</v>
      </c>
      <c r="BU94" s="11">
        <f t="shared" si="33"/>
        <v>2563</v>
      </c>
      <c r="BV94" s="12">
        <f t="shared" si="43"/>
        <v>0.03610379842045882</v>
      </c>
      <c r="BW94" s="14">
        <f>AVERAGE(GT28:HE28)</f>
        <v>2650</v>
      </c>
      <c r="BX94" s="13">
        <f t="shared" si="34"/>
        <v>2542</v>
      </c>
      <c r="BY94" s="11">
        <f t="shared" si="35"/>
        <v>2397</v>
      </c>
      <c r="BZ94" s="12">
        <f t="shared" si="44"/>
        <v>0.05704169944925256</v>
      </c>
      <c r="CA94" s="14">
        <f>AVERAGE(HF28:HQ28)</f>
        <v>2487.375</v>
      </c>
      <c r="CB94" s="13">
        <f t="shared" si="36"/>
        <v>2404</v>
      </c>
      <c r="CC94" s="11">
        <f t="shared" si="37"/>
        <v>2267</v>
      </c>
      <c r="CD94" s="12">
        <f t="shared" si="45"/>
        <v>0.05698835274542429</v>
      </c>
      <c r="CE94" s="14">
        <f>AVERAGE(HR28:IC28)</f>
        <v>2304</v>
      </c>
    </row>
    <row r="95" spans="1:83" ht="12.75">
      <c r="A95" s="20">
        <v>12</v>
      </c>
      <c r="B95" s="21" t="s">
        <v>34</v>
      </c>
      <c r="C95" s="175"/>
      <c r="D95" s="13">
        <v>4332</v>
      </c>
      <c r="E95" s="11">
        <v>4291</v>
      </c>
      <c r="F95" s="12">
        <v>0.009464450600184672</v>
      </c>
      <c r="G95" s="14">
        <v>4311.5</v>
      </c>
      <c r="H95" s="13">
        <v>4268</v>
      </c>
      <c r="I95" s="11">
        <v>4170</v>
      </c>
      <c r="J95" s="12">
        <v>0.02296157450796626</v>
      </c>
      <c r="K95" s="14">
        <v>4237.666666666667</v>
      </c>
      <c r="L95" s="13">
        <v>4163</v>
      </c>
      <c r="M95" s="11">
        <v>4035</v>
      </c>
      <c r="N95" s="12">
        <v>0.030747057410521257</v>
      </c>
      <c r="O95" s="14">
        <v>4068.9166666666665</v>
      </c>
      <c r="P95" s="13">
        <v>3950</v>
      </c>
      <c r="Q95" s="11">
        <v>3836</v>
      </c>
      <c r="R95" s="12">
        <v>0.028860759493670885</v>
      </c>
      <c r="S95" s="14">
        <v>3913.3333333333335</v>
      </c>
      <c r="T95" s="13">
        <v>3878</v>
      </c>
      <c r="U95" s="11">
        <v>3705</v>
      </c>
      <c r="V95" s="12">
        <v>0.0446106240330067</v>
      </c>
      <c r="W95" s="14">
        <v>3791.0833333333335</v>
      </c>
      <c r="X95" s="13">
        <v>3693</v>
      </c>
      <c r="Y95" s="11">
        <v>3772</v>
      </c>
      <c r="Z95" s="12">
        <v>-0.021391822366639588</v>
      </c>
      <c r="AA95" s="14">
        <v>3754.3333333333335</v>
      </c>
      <c r="AB95" s="13">
        <v>3736</v>
      </c>
      <c r="AC95" s="11">
        <v>3711</v>
      </c>
      <c r="AD95" s="12">
        <v>0.0066916488222698075</v>
      </c>
      <c r="AE95" s="14">
        <v>3629.4166666666665</v>
      </c>
      <c r="AF95" s="13">
        <v>3676</v>
      </c>
      <c r="AG95" s="11">
        <v>3675</v>
      </c>
      <c r="AH95" s="12">
        <v>0.0002720348204570185</v>
      </c>
      <c r="AI95" s="14">
        <v>3650.75</v>
      </c>
      <c r="AJ95" s="13">
        <v>3650</v>
      </c>
      <c r="AK95" s="11">
        <v>3550</v>
      </c>
      <c r="AL95" s="12">
        <v>0.0273972602739726</v>
      </c>
      <c r="AM95" s="14">
        <v>3597.5</v>
      </c>
      <c r="AN95" s="13">
        <v>3542</v>
      </c>
      <c r="AO95" s="11">
        <v>3586</v>
      </c>
      <c r="AP95" s="12">
        <v>-0.012422360248447204</v>
      </c>
      <c r="AQ95" s="14">
        <v>3572.4166666666665</v>
      </c>
      <c r="AR95" s="13">
        <v>3532</v>
      </c>
      <c r="AS95" s="11">
        <v>3409</v>
      </c>
      <c r="AT95" s="12">
        <v>0.03482446206115515</v>
      </c>
      <c r="AU95" s="14">
        <v>3473.8333333333335</v>
      </c>
      <c r="AV95" s="13">
        <v>3408</v>
      </c>
      <c r="AW95" s="11">
        <v>3287</v>
      </c>
      <c r="AX95" s="12">
        <v>0.03550469483568075</v>
      </c>
      <c r="AY95" s="14">
        <v>3386.1666666666665</v>
      </c>
      <c r="AZ95" s="13">
        <f>EL29</f>
        <v>3284</v>
      </c>
      <c r="BA95" s="11">
        <f>EW29</f>
        <v>3176</v>
      </c>
      <c r="BB95" s="12">
        <f t="shared" si="38"/>
        <v>0.03288672350791717</v>
      </c>
      <c r="BC95" s="14">
        <f>AVERAGE(EL29:EW29)</f>
        <v>3247.4166666666665</v>
      </c>
      <c r="BD95" s="13">
        <f>EX29</f>
        <v>3140</v>
      </c>
      <c r="BE95" s="11">
        <f>FI29</f>
        <v>3126</v>
      </c>
      <c r="BF95" s="12">
        <f t="shared" si="39"/>
        <v>0.0044585987261146496</v>
      </c>
      <c r="BG95" s="14">
        <f>AVERAGE(EX29:FI29)</f>
        <v>3137.0833333333335</v>
      </c>
      <c r="BH95" s="13">
        <f>FJ29</f>
        <v>3049</v>
      </c>
      <c r="BI95" s="11">
        <f>FU29</f>
        <v>2920</v>
      </c>
      <c r="BJ95" s="12">
        <f t="shared" si="40"/>
        <v>0.042308953755329615</v>
      </c>
      <c r="BK95" s="14">
        <f>AVERAGE(FJ29:FU29)</f>
        <v>2990.8333333333335</v>
      </c>
      <c r="BL95" s="13">
        <f>FV29</f>
        <v>2907</v>
      </c>
      <c r="BM95" s="11">
        <f>GG29</f>
        <v>2717</v>
      </c>
      <c r="BN95" s="12">
        <f t="shared" si="41"/>
        <v>0.06535947712418301</v>
      </c>
      <c r="BO95" s="14">
        <f>AVERAGE(FV29:GG29)</f>
        <v>2817.9166666666665</v>
      </c>
      <c r="BP95" s="13">
        <f>GH29</f>
        <v>2728</v>
      </c>
      <c r="BQ95" s="11">
        <f>GS29</f>
        <v>2713</v>
      </c>
      <c r="BR95" s="12">
        <f t="shared" si="42"/>
        <v>0.005498533724340176</v>
      </c>
      <c r="BS95" s="14">
        <f>AVERAGE(GH29:GS29)</f>
        <v>2746.4166666666665</v>
      </c>
      <c r="BT95" s="13">
        <f t="shared" si="32"/>
        <v>2715</v>
      </c>
      <c r="BU95" s="11">
        <f t="shared" si="33"/>
        <v>2696</v>
      </c>
      <c r="BV95" s="12">
        <f t="shared" si="43"/>
        <v>0.006998158379373849</v>
      </c>
      <c r="BW95" s="14">
        <f>AVERAGE(GT29:HE29)</f>
        <v>2690.5</v>
      </c>
      <c r="BX95" s="13">
        <f t="shared" si="34"/>
        <v>2686</v>
      </c>
      <c r="BY95" s="11">
        <f t="shared" si="35"/>
        <v>2617</v>
      </c>
      <c r="BZ95" s="12">
        <f t="shared" si="44"/>
        <v>0.025688756515264335</v>
      </c>
      <c r="CA95" s="14">
        <f>AVERAGE(HF29:HQ29)</f>
        <v>2464.625</v>
      </c>
      <c r="CB95" s="13">
        <f t="shared" si="36"/>
        <v>2610</v>
      </c>
      <c r="CC95" s="11">
        <f t="shared" si="37"/>
        <v>2618</v>
      </c>
      <c r="CD95" s="12">
        <f t="shared" si="45"/>
        <v>-0.0030651340996168583</v>
      </c>
      <c r="CE95" s="14">
        <f>AVERAGE(HR29:IC29)</f>
        <v>2619</v>
      </c>
    </row>
    <row r="96" spans="1:83" ht="13.5" thickBot="1">
      <c r="A96" s="25">
        <v>13</v>
      </c>
      <c r="B96" s="26" t="s">
        <v>35</v>
      </c>
      <c r="C96" s="175"/>
      <c r="D96" s="13">
        <v>3317</v>
      </c>
      <c r="E96" s="11">
        <v>3231</v>
      </c>
      <c r="F96" s="15">
        <v>0.025927042508290626</v>
      </c>
      <c r="G96" s="14">
        <v>3274</v>
      </c>
      <c r="H96" s="13">
        <v>3189</v>
      </c>
      <c r="I96" s="11">
        <v>2886</v>
      </c>
      <c r="J96" s="15">
        <v>0.09501411100658513</v>
      </c>
      <c r="K96" s="14">
        <v>3063.3333333333335</v>
      </c>
      <c r="L96" s="13">
        <v>2871</v>
      </c>
      <c r="M96" s="11">
        <v>2703</v>
      </c>
      <c r="N96" s="15">
        <v>0.05851619644723093</v>
      </c>
      <c r="O96" s="14">
        <v>2825.4166666666665</v>
      </c>
      <c r="P96" s="13">
        <v>2651</v>
      </c>
      <c r="Q96" s="11">
        <v>2494</v>
      </c>
      <c r="R96" s="15">
        <v>0.05922293474160694</v>
      </c>
      <c r="S96" s="14">
        <v>2538.5</v>
      </c>
      <c r="T96" s="13">
        <v>2461</v>
      </c>
      <c r="U96" s="11">
        <v>2352</v>
      </c>
      <c r="V96" s="15">
        <v>0.04429093864282812</v>
      </c>
      <c r="W96" s="14">
        <v>2384.0833333333335</v>
      </c>
      <c r="X96" s="13">
        <v>2324</v>
      </c>
      <c r="Y96" s="11">
        <v>2207</v>
      </c>
      <c r="Z96" s="15">
        <v>0.050344234079173836</v>
      </c>
      <c r="AA96" s="14">
        <v>2271</v>
      </c>
      <c r="AB96" s="13">
        <v>2218</v>
      </c>
      <c r="AC96" s="11">
        <v>2057</v>
      </c>
      <c r="AD96" s="15">
        <v>0.07258791704238052</v>
      </c>
      <c r="AE96" s="14">
        <v>2135.5</v>
      </c>
      <c r="AF96" s="13">
        <v>2056</v>
      </c>
      <c r="AG96" s="11">
        <v>1986</v>
      </c>
      <c r="AH96" s="15">
        <v>0.03404669260700389</v>
      </c>
      <c r="AI96" s="14">
        <v>2005.4166666666667</v>
      </c>
      <c r="AJ96" s="13">
        <v>1981</v>
      </c>
      <c r="AK96" s="11">
        <v>1921</v>
      </c>
      <c r="AL96" s="15">
        <v>0.03028773346794548</v>
      </c>
      <c r="AM96" s="14">
        <v>1916.0833333333333</v>
      </c>
      <c r="AN96" s="13">
        <v>1906</v>
      </c>
      <c r="AO96" s="11">
        <v>1776</v>
      </c>
      <c r="AP96" s="15">
        <v>0.06820566631689402</v>
      </c>
      <c r="AQ96" s="14">
        <v>1904.5833333333333</v>
      </c>
      <c r="AR96" s="13">
        <v>1772</v>
      </c>
      <c r="AS96" s="11">
        <v>1731</v>
      </c>
      <c r="AT96" s="15">
        <v>0.023137697516930022</v>
      </c>
      <c r="AU96" s="14">
        <v>1715.6666666666667</v>
      </c>
      <c r="AV96" s="13">
        <v>1731</v>
      </c>
      <c r="AW96" s="11">
        <v>1720</v>
      </c>
      <c r="AX96" s="12">
        <v>0.006354708261120739</v>
      </c>
      <c r="AY96" s="14">
        <v>1738.75</v>
      </c>
      <c r="AZ96" s="13">
        <f>EL30</f>
        <v>1769</v>
      </c>
      <c r="BA96" s="11">
        <f>EW30</f>
        <v>1698</v>
      </c>
      <c r="BB96" s="12">
        <f t="shared" si="38"/>
        <v>0.04013566986998304</v>
      </c>
      <c r="BC96" s="14">
        <f>AVERAGE(EL30:EW30)</f>
        <v>1716.9166666666667</v>
      </c>
      <c r="BD96" s="13">
        <f>EX30</f>
        <v>1681</v>
      </c>
      <c r="BE96" s="11">
        <f>FI30</f>
        <v>1610</v>
      </c>
      <c r="BF96" s="12">
        <f t="shared" si="39"/>
        <v>0.042236763831052945</v>
      </c>
      <c r="BG96" s="14">
        <f>AVERAGE(EX30:FI30)</f>
        <v>1622.25</v>
      </c>
      <c r="BH96" s="13">
        <f>FJ30</f>
        <v>1608</v>
      </c>
      <c r="BI96" s="11">
        <f>FU30</f>
        <v>1584</v>
      </c>
      <c r="BJ96" s="12">
        <f t="shared" si="40"/>
        <v>0.014925373134328358</v>
      </c>
      <c r="BK96" s="14">
        <f>AVERAGE(FJ30:FU30)</f>
        <v>1601.0833333333333</v>
      </c>
      <c r="BL96" s="13">
        <f>FV30</f>
        <v>1561</v>
      </c>
      <c r="BM96" s="11">
        <f>GG30</f>
        <v>1399</v>
      </c>
      <c r="BN96" s="12">
        <f t="shared" si="41"/>
        <v>0.10377962844330557</v>
      </c>
      <c r="BO96" s="14">
        <f>AVERAGE(FV30:GG30)</f>
        <v>1450.6666666666667</v>
      </c>
      <c r="BP96" s="13">
        <f>GH30</f>
        <v>1386</v>
      </c>
      <c r="BQ96" s="11">
        <f>GS30</f>
        <v>1343</v>
      </c>
      <c r="BR96" s="12">
        <f t="shared" si="42"/>
        <v>0.031024531024531024</v>
      </c>
      <c r="BS96" s="14">
        <f>AVERAGE(GH30:GS30)</f>
        <v>1355.0833333333333</v>
      </c>
      <c r="BT96" s="13">
        <f t="shared" si="32"/>
        <v>1337</v>
      </c>
      <c r="BU96" s="11">
        <f t="shared" si="33"/>
        <v>1279</v>
      </c>
      <c r="BV96" s="12">
        <f t="shared" si="43"/>
        <v>0.04338070306656694</v>
      </c>
      <c r="BW96" s="14">
        <f>AVERAGE(GT30:HE30)</f>
        <v>1309.4166666666667</v>
      </c>
      <c r="BX96" s="13">
        <f t="shared" si="34"/>
        <v>1280</v>
      </c>
      <c r="BY96" s="11">
        <f t="shared" si="35"/>
        <v>1173</v>
      </c>
      <c r="BZ96" s="12">
        <f t="shared" si="44"/>
        <v>0.08359375</v>
      </c>
      <c r="CA96" s="14">
        <f>AVERAGE(HF30:HQ30)</f>
        <v>1187.4166666666667</v>
      </c>
      <c r="CB96" s="13">
        <f t="shared" si="36"/>
        <v>875</v>
      </c>
      <c r="CC96" s="11">
        <f t="shared" si="37"/>
        <v>1028</v>
      </c>
      <c r="CD96" s="12">
        <f t="shared" si="45"/>
        <v>-0.17485714285714285</v>
      </c>
      <c r="CE96" s="14">
        <f>AVERAGE(HR30:IC30)</f>
        <v>1077.8333333333333</v>
      </c>
    </row>
    <row r="97" spans="1:83" ht="13.5" thickBot="1">
      <c r="A97" s="3"/>
      <c r="B97" s="27" t="s">
        <v>42</v>
      </c>
      <c r="C97" s="245"/>
      <c r="D97" s="28">
        <v>81122</v>
      </c>
      <c r="E97" s="29">
        <v>81647</v>
      </c>
      <c r="F97" s="30">
        <v>-0.006471733931609182</v>
      </c>
      <c r="G97" s="31">
        <v>81384.5</v>
      </c>
      <c r="H97" s="28">
        <v>80816</v>
      </c>
      <c r="I97" s="29">
        <v>79889</v>
      </c>
      <c r="J97" s="30">
        <v>0.01147050089091269</v>
      </c>
      <c r="K97" s="31">
        <v>80886.66666666666</v>
      </c>
      <c r="L97" s="28">
        <v>79836</v>
      </c>
      <c r="M97" s="29">
        <v>76814</v>
      </c>
      <c r="N97" s="30">
        <v>0.03785259782554236</v>
      </c>
      <c r="O97" s="31">
        <v>78560</v>
      </c>
      <c r="P97" s="28">
        <v>76228</v>
      </c>
      <c r="Q97" s="29">
        <v>73507</v>
      </c>
      <c r="R97" s="30">
        <v>0.035695544944115025</v>
      </c>
      <c r="S97" s="31">
        <v>74439.66666666667</v>
      </c>
      <c r="T97" s="28">
        <v>73380</v>
      </c>
      <c r="U97" s="29">
        <v>73596</v>
      </c>
      <c r="V97" s="30">
        <v>-0.0029435813573180703</v>
      </c>
      <c r="W97" s="31">
        <v>73267.5</v>
      </c>
      <c r="X97" s="28">
        <v>73596</v>
      </c>
      <c r="Y97" s="29">
        <v>73698</v>
      </c>
      <c r="Z97" s="30">
        <v>-0.0013859448883091472</v>
      </c>
      <c r="AA97" s="31">
        <v>73455.08333333334</v>
      </c>
      <c r="AB97" s="28">
        <v>73564</v>
      </c>
      <c r="AC97" s="29">
        <v>72627</v>
      </c>
      <c r="AD97" s="30">
        <v>0.012737208417160568</v>
      </c>
      <c r="AE97" s="31">
        <v>72773.75</v>
      </c>
      <c r="AF97" s="28">
        <v>72344</v>
      </c>
      <c r="AG97" s="29">
        <v>69927</v>
      </c>
      <c r="AH97" s="30">
        <v>0.03340981975008294</v>
      </c>
      <c r="AI97" s="31">
        <v>70916.16666666667</v>
      </c>
      <c r="AJ97" s="28">
        <v>69431</v>
      </c>
      <c r="AK97" s="29">
        <v>67835</v>
      </c>
      <c r="AL97" s="30">
        <v>0.022986850254209216</v>
      </c>
      <c r="AM97" s="31">
        <v>68457</v>
      </c>
      <c r="AN97" s="28">
        <v>67784</v>
      </c>
      <c r="AO97" s="29">
        <v>66226</v>
      </c>
      <c r="AP97" s="30">
        <v>0.02298477516818128</v>
      </c>
      <c r="AQ97" s="31">
        <v>67863.58333333334</v>
      </c>
      <c r="AR97" s="28">
        <v>65946</v>
      </c>
      <c r="AS97" s="29">
        <v>65589</v>
      </c>
      <c r="AT97" s="30">
        <v>0.005413520152852334</v>
      </c>
      <c r="AU97" s="31">
        <v>65714.41666666667</v>
      </c>
      <c r="AV97" s="28">
        <v>65656</v>
      </c>
      <c r="AW97" s="29">
        <v>64714</v>
      </c>
      <c r="AX97" s="30">
        <v>0.014347508224686244</v>
      </c>
      <c r="AY97" s="31">
        <v>65758.16666666667</v>
      </c>
      <c r="AZ97" s="28">
        <f>SUM(AZ73:AZ96)</f>
        <v>64590</v>
      </c>
      <c r="BA97" s="29">
        <f>SUM(BA73:BA96)</f>
        <v>62161</v>
      </c>
      <c r="BB97" s="30">
        <f>((BA97-AZ97)/AZ97)*-1</f>
        <v>0.03760644062548382</v>
      </c>
      <c r="BC97" s="31">
        <f>SUM(BC73:BC96)</f>
        <v>63661.74999999999</v>
      </c>
      <c r="BD97" s="28">
        <f>SUM(BD73:BD96)</f>
        <v>61617</v>
      </c>
      <c r="BE97" s="29">
        <f>SUM(BE73:BE96)</f>
        <v>59673</v>
      </c>
      <c r="BF97" s="30">
        <f>((BE97-BD97)/BD97)*-1</f>
        <v>0.03154973465115147</v>
      </c>
      <c r="BG97" s="31">
        <f>SUM(BG73:BG96)</f>
        <v>60748.16666666667</v>
      </c>
      <c r="BH97" s="28">
        <f>SUM(BH73:BH96)</f>
        <v>59451</v>
      </c>
      <c r="BI97" s="29">
        <f>SUM(BI73:BI96)</f>
        <v>57467</v>
      </c>
      <c r="BJ97" s="30">
        <f>((BI97-BH97)/BH97)*-1</f>
        <v>0.03337202065566601</v>
      </c>
      <c r="BK97" s="31">
        <f>SUM(BK73:BK96)</f>
        <v>58601.500000000015</v>
      </c>
      <c r="BL97" s="28">
        <f>SUM(BL73:BL96)</f>
        <v>57239</v>
      </c>
      <c r="BM97" s="29">
        <f>SUM(BM73:BM96)</f>
        <v>54950</v>
      </c>
      <c r="BN97" s="30">
        <f>((BM97-BL97)/BL97)*-1</f>
        <v>0.039990216460804695</v>
      </c>
      <c r="BO97" s="31">
        <f>SUM(BO73:BO96)</f>
        <v>56193.66666666667</v>
      </c>
      <c r="BP97" s="28">
        <f>SUM(BP73:BP96)</f>
        <v>54996</v>
      </c>
      <c r="BQ97" s="29">
        <f>SUM(BQ73:BQ96)</f>
        <v>53625</v>
      </c>
      <c r="BR97" s="30">
        <f>((BQ97-BP97)/BP97)*-1</f>
        <v>0.024929085751691032</v>
      </c>
      <c r="BS97" s="31">
        <f>SUM(BS73:BS96)</f>
        <v>54302.08333333332</v>
      </c>
      <c r="BT97" s="28">
        <f>SUM(BT73:BT96)</f>
        <v>53504</v>
      </c>
      <c r="BU97" s="29">
        <f>SUM(BU73:BU96)</f>
        <v>52205</v>
      </c>
      <c r="BV97" s="30">
        <f>((BU97-BT97)/BT97)*-1</f>
        <v>0.02427855861244019</v>
      </c>
      <c r="BW97" s="31">
        <f>SUM(BW73:BW96)</f>
        <v>52969.41666666666</v>
      </c>
      <c r="BX97" s="28">
        <f>SUM(BX73:BX96)</f>
        <v>52084</v>
      </c>
      <c r="BY97" s="29">
        <f>SUM(BY73:BY96)</f>
        <v>48023</v>
      </c>
      <c r="BZ97" s="30">
        <f>((BY97-BX97)/BX97)*-1</f>
        <v>0.07797020198141463</v>
      </c>
      <c r="CA97" s="31">
        <f>SUM(CA73:CA96)</f>
        <v>49656.91666666666</v>
      </c>
      <c r="CB97" s="28">
        <f>SUM(CB73:CB96)</f>
        <v>48448</v>
      </c>
      <c r="CC97" s="29">
        <f>SUM(CC73:CC96)</f>
        <v>44908</v>
      </c>
      <c r="CD97" s="30">
        <f>((CC97-CB97)/CB97)*-1</f>
        <v>0.07306803170409511</v>
      </c>
      <c r="CE97" s="31">
        <f>SUM(CE73:CE96)</f>
        <v>46859.250000000015</v>
      </c>
    </row>
    <row r="98" spans="3:83" ht="15.75" customHeight="1">
      <c r="C98" s="117"/>
      <c r="J98" s="35"/>
      <c r="K98" s="35"/>
      <c r="N98" s="114" t="s">
        <v>90</v>
      </c>
      <c r="O98" s="36">
        <v>0.03849090613225851</v>
      </c>
      <c r="V98" s="114" t="s">
        <v>93</v>
      </c>
      <c r="W98" s="61">
        <v>-0.0012107690424041247</v>
      </c>
      <c r="X98" s="3"/>
      <c r="Z98" s="60"/>
      <c r="AA98" s="60"/>
      <c r="AD98" s="114" t="s">
        <v>89</v>
      </c>
      <c r="AE98" s="61">
        <v>0.014532280387527477</v>
      </c>
      <c r="AF98" s="3"/>
      <c r="AG98" s="3"/>
      <c r="AH98" s="3"/>
      <c r="AI98" s="3"/>
      <c r="AL98" s="114" t="s">
        <v>95</v>
      </c>
      <c r="AM98" s="61">
        <v>0.029916913352496174</v>
      </c>
      <c r="AT98" s="114" t="s">
        <v>108</v>
      </c>
      <c r="AU98" s="61">
        <v>0.009618578805907045</v>
      </c>
      <c r="BB98" s="114" t="s">
        <v>133</v>
      </c>
      <c r="BC98" s="61">
        <f>(AW97-BA97)/AW97</f>
        <v>0.03945050530024415</v>
      </c>
      <c r="BJ98" s="114" t="s">
        <v>207</v>
      </c>
      <c r="BK98" s="61">
        <f>(BE97-BI97)/BE97</f>
        <v>0.03696814304626883</v>
      </c>
      <c r="BL98" s="115"/>
      <c r="BM98" s="115"/>
      <c r="BN98" s="187"/>
      <c r="BO98" s="188"/>
      <c r="BR98" s="114" t="s">
        <v>231</v>
      </c>
      <c r="BS98" s="61">
        <f>(BM97-BQ97)/BM97</f>
        <v>0.024112829845313922</v>
      </c>
      <c r="BZ98" s="114" t="s">
        <v>261</v>
      </c>
      <c r="CA98" s="61">
        <f>(BU97-BY97)/BU97</f>
        <v>0.08010726941863806</v>
      </c>
      <c r="CB98" s="115"/>
      <c r="CC98" s="115"/>
      <c r="CD98" s="187"/>
      <c r="CE98" s="188"/>
    </row>
    <row r="99" spans="3:83" ht="15.75" customHeight="1">
      <c r="C99" s="117"/>
      <c r="J99" s="114" t="s">
        <v>117</v>
      </c>
      <c r="K99" s="36">
        <v>0.021531715800947985</v>
      </c>
      <c r="N99" s="60"/>
      <c r="O99" s="60"/>
      <c r="R99" s="114" t="s">
        <v>87</v>
      </c>
      <c r="S99" s="61">
        <v>0.04305204780378577</v>
      </c>
      <c r="T99" s="3"/>
      <c r="V99" s="60"/>
      <c r="W99" s="60"/>
      <c r="Z99" s="114" t="s">
        <v>91</v>
      </c>
      <c r="AA99" s="61">
        <v>-0.0013859448883091472</v>
      </c>
      <c r="AB99" s="3"/>
      <c r="AC99" s="3"/>
      <c r="AD99" s="3"/>
      <c r="AE99" s="3"/>
      <c r="AH99" s="114" t="s">
        <v>94</v>
      </c>
      <c r="AI99" s="61">
        <v>0.037176256764013385</v>
      </c>
      <c r="AJ99" s="3"/>
      <c r="AP99" s="114" t="s">
        <v>107</v>
      </c>
      <c r="AQ99" s="61">
        <v>0.023719318935652687</v>
      </c>
      <c r="AX99" s="114" t="s">
        <v>118</v>
      </c>
      <c r="AY99" s="61">
        <f>(AS97-AW97)/AS97</f>
        <v>0.013340651633658083</v>
      </c>
      <c r="BF99" s="114" t="s">
        <v>137</v>
      </c>
      <c r="BG99" s="61">
        <f>(BA97-BE97)/BA97</f>
        <v>0.04002509612136227</v>
      </c>
      <c r="BN99" s="114" t="s">
        <v>220</v>
      </c>
      <c r="BO99" s="61">
        <f>(BI97-BM97)/BI97</f>
        <v>0.0437990498895018</v>
      </c>
      <c r="BV99" s="114" t="s">
        <v>260</v>
      </c>
      <c r="BW99" s="61">
        <f>(BQ97-BU97)/BQ97</f>
        <v>0.02648018648018648</v>
      </c>
      <c r="CD99" s="114" t="s">
        <v>258</v>
      </c>
      <c r="CE99" s="61">
        <f>(BY97-CC97)/BY97</f>
        <v>0.06486475230618662</v>
      </c>
    </row>
    <row r="100" spans="3:36" ht="13.5" thickBot="1">
      <c r="C100" s="117"/>
      <c r="D100" s="3"/>
      <c r="E100" s="3"/>
      <c r="F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83" ht="15.75" thickBot="1">
      <c r="A101" s="271" t="s">
        <v>216</v>
      </c>
      <c r="B101" s="272"/>
      <c r="C101" s="117"/>
      <c r="D101" s="258" t="s">
        <v>66</v>
      </c>
      <c r="E101" s="258"/>
      <c r="F101" s="258"/>
      <c r="G101" s="258"/>
      <c r="H101" s="258" t="s">
        <v>66</v>
      </c>
      <c r="I101" s="258"/>
      <c r="J101" s="258"/>
      <c r="K101" s="258"/>
      <c r="L101" s="258" t="s">
        <v>66</v>
      </c>
      <c r="M101" s="258"/>
      <c r="N101" s="258"/>
      <c r="O101" s="258"/>
      <c r="P101" s="258" t="s">
        <v>66</v>
      </c>
      <c r="Q101" s="258"/>
      <c r="R101" s="258"/>
      <c r="S101" s="258"/>
      <c r="T101" s="258" t="s">
        <v>66</v>
      </c>
      <c r="U101" s="258"/>
      <c r="V101" s="258"/>
      <c r="W101" s="258"/>
      <c r="X101" s="258" t="s">
        <v>66</v>
      </c>
      <c r="Y101" s="258"/>
      <c r="Z101" s="258"/>
      <c r="AA101" s="258"/>
      <c r="AB101" s="258" t="s">
        <v>66</v>
      </c>
      <c r="AC101" s="258"/>
      <c r="AD101" s="258"/>
      <c r="AE101" s="258"/>
      <c r="AF101" s="258" t="s">
        <v>66</v>
      </c>
      <c r="AG101" s="258"/>
      <c r="AH101" s="258"/>
      <c r="AI101" s="258"/>
      <c r="AJ101" s="258" t="s">
        <v>66</v>
      </c>
      <c r="AK101" s="258"/>
      <c r="AL101" s="258"/>
      <c r="AM101" s="258"/>
      <c r="AN101" s="258" t="s">
        <v>66</v>
      </c>
      <c r="AO101" s="258"/>
      <c r="AP101" s="258"/>
      <c r="AQ101" s="258"/>
      <c r="AR101" s="258" t="s">
        <v>66</v>
      </c>
      <c r="AS101" s="258"/>
      <c r="AT101" s="258"/>
      <c r="AU101" s="258"/>
      <c r="AV101" s="258" t="s">
        <v>66</v>
      </c>
      <c r="AW101" s="258"/>
      <c r="AX101" s="258"/>
      <c r="AY101" s="258"/>
      <c r="AZ101" s="258" t="s">
        <v>66</v>
      </c>
      <c r="BA101" s="258"/>
      <c r="BB101" s="258"/>
      <c r="BC101" s="258"/>
      <c r="BD101" s="258" t="s">
        <v>66</v>
      </c>
      <c r="BE101" s="258"/>
      <c r="BF101" s="258"/>
      <c r="BG101" s="258"/>
      <c r="BH101" s="258" t="s">
        <v>66</v>
      </c>
      <c r="BI101" s="258"/>
      <c r="BJ101" s="258"/>
      <c r="BK101" s="258"/>
      <c r="BL101" s="258" t="s">
        <v>66</v>
      </c>
      <c r="BM101" s="258"/>
      <c r="BN101" s="258"/>
      <c r="BO101" s="258"/>
      <c r="BP101" s="258" t="s">
        <v>66</v>
      </c>
      <c r="BQ101" s="258"/>
      <c r="BR101" s="258"/>
      <c r="BS101" s="258"/>
      <c r="BT101" s="258" t="s">
        <v>66</v>
      </c>
      <c r="BU101" s="258"/>
      <c r="BV101" s="258"/>
      <c r="BW101" s="258"/>
      <c r="BX101" s="258" t="s">
        <v>66</v>
      </c>
      <c r="BY101" s="258"/>
      <c r="BZ101" s="258"/>
      <c r="CA101" s="258"/>
      <c r="CB101" s="258" t="s">
        <v>66</v>
      </c>
      <c r="CC101" s="258"/>
      <c r="CD101" s="258"/>
      <c r="CE101" s="258"/>
    </row>
    <row r="102" spans="1:83" ht="16.5" thickBot="1">
      <c r="A102" s="274" t="s">
        <v>214</v>
      </c>
      <c r="B102" s="275"/>
      <c r="C102" s="175"/>
      <c r="D102" s="250" t="s">
        <v>104</v>
      </c>
      <c r="E102" s="251"/>
      <c r="F102" s="251"/>
      <c r="G102" s="252"/>
      <c r="H102" s="250" t="s">
        <v>74</v>
      </c>
      <c r="I102" s="251"/>
      <c r="J102" s="251"/>
      <c r="K102" s="252"/>
      <c r="L102" s="250" t="s">
        <v>62</v>
      </c>
      <c r="M102" s="251"/>
      <c r="N102" s="251"/>
      <c r="O102" s="252"/>
      <c r="P102" s="250" t="s">
        <v>63</v>
      </c>
      <c r="Q102" s="251"/>
      <c r="R102" s="251"/>
      <c r="S102" s="252"/>
      <c r="T102" s="250" t="s">
        <v>64</v>
      </c>
      <c r="U102" s="251"/>
      <c r="V102" s="251"/>
      <c r="W102" s="252"/>
      <c r="X102" s="250" t="s">
        <v>85</v>
      </c>
      <c r="Y102" s="251"/>
      <c r="Z102" s="251"/>
      <c r="AA102" s="252"/>
      <c r="AB102" s="250" t="s">
        <v>96</v>
      </c>
      <c r="AC102" s="251"/>
      <c r="AD102" s="251"/>
      <c r="AE102" s="252"/>
      <c r="AF102" s="250" t="s">
        <v>97</v>
      </c>
      <c r="AG102" s="251"/>
      <c r="AH102" s="251"/>
      <c r="AI102" s="252"/>
      <c r="AJ102" s="250" t="s">
        <v>98</v>
      </c>
      <c r="AK102" s="251"/>
      <c r="AL102" s="251"/>
      <c r="AM102" s="252"/>
      <c r="AN102" s="250" t="s">
        <v>99</v>
      </c>
      <c r="AO102" s="251"/>
      <c r="AP102" s="251"/>
      <c r="AQ102" s="252"/>
      <c r="AR102" s="250" t="s">
        <v>105</v>
      </c>
      <c r="AS102" s="251"/>
      <c r="AT102" s="251"/>
      <c r="AU102" s="252"/>
      <c r="AV102" s="250" t="s">
        <v>115</v>
      </c>
      <c r="AW102" s="251"/>
      <c r="AX102" s="251"/>
      <c r="AY102" s="252"/>
      <c r="AZ102" s="250" t="s">
        <v>131</v>
      </c>
      <c r="BA102" s="251"/>
      <c r="BB102" s="251"/>
      <c r="BC102" s="252"/>
      <c r="BD102" s="250" t="s">
        <v>134</v>
      </c>
      <c r="BE102" s="251"/>
      <c r="BF102" s="251"/>
      <c r="BG102" s="252"/>
      <c r="BH102" s="250" t="s">
        <v>205</v>
      </c>
      <c r="BI102" s="251"/>
      <c r="BJ102" s="251"/>
      <c r="BK102" s="252"/>
      <c r="BL102" s="250" t="s">
        <v>218</v>
      </c>
      <c r="BM102" s="251"/>
      <c r="BN102" s="251"/>
      <c r="BO102" s="252"/>
      <c r="BP102" s="250" t="s">
        <v>221</v>
      </c>
      <c r="BQ102" s="251"/>
      <c r="BR102" s="251"/>
      <c r="BS102" s="252"/>
      <c r="BT102" s="250" t="s">
        <v>237</v>
      </c>
      <c r="BU102" s="251"/>
      <c r="BV102" s="251"/>
      <c r="BW102" s="252"/>
      <c r="BX102" s="250" t="s">
        <v>247</v>
      </c>
      <c r="BY102" s="251"/>
      <c r="BZ102" s="251"/>
      <c r="CA102" s="252"/>
      <c r="CB102" s="250" t="s">
        <v>248</v>
      </c>
      <c r="CC102" s="251"/>
      <c r="CD102" s="251"/>
      <c r="CE102" s="252"/>
    </row>
    <row r="103" spans="1:83" s="35" customFormat="1" ht="12.75">
      <c r="A103" s="121" t="s">
        <v>12</v>
      </c>
      <c r="B103" s="122" t="s">
        <v>13</v>
      </c>
      <c r="C103" s="245"/>
      <c r="D103" s="220" t="s">
        <v>39</v>
      </c>
      <c r="E103" s="221" t="s">
        <v>40</v>
      </c>
      <c r="F103" s="221" t="s">
        <v>41</v>
      </c>
      <c r="G103" s="222" t="s">
        <v>254</v>
      </c>
      <c r="H103" s="220" t="s">
        <v>39</v>
      </c>
      <c r="I103" s="221" t="s">
        <v>40</v>
      </c>
      <c r="J103" s="221" t="s">
        <v>41</v>
      </c>
      <c r="K103" s="222" t="s">
        <v>254</v>
      </c>
      <c r="L103" s="220" t="s">
        <v>39</v>
      </c>
      <c r="M103" s="221" t="s">
        <v>40</v>
      </c>
      <c r="N103" s="221" t="s">
        <v>41</v>
      </c>
      <c r="O103" s="222" t="s">
        <v>254</v>
      </c>
      <c r="P103" s="220" t="s">
        <v>39</v>
      </c>
      <c r="Q103" s="221" t="s">
        <v>40</v>
      </c>
      <c r="R103" s="221" t="s">
        <v>41</v>
      </c>
      <c r="S103" s="222" t="s">
        <v>254</v>
      </c>
      <c r="T103" s="220" t="s">
        <v>39</v>
      </c>
      <c r="U103" s="221" t="s">
        <v>40</v>
      </c>
      <c r="V103" s="221" t="s">
        <v>41</v>
      </c>
      <c r="W103" s="222" t="s">
        <v>254</v>
      </c>
      <c r="X103" s="220" t="s">
        <v>39</v>
      </c>
      <c r="Y103" s="221" t="s">
        <v>40</v>
      </c>
      <c r="Z103" s="221" t="s">
        <v>41</v>
      </c>
      <c r="AA103" s="222" t="s">
        <v>254</v>
      </c>
      <c r="AB103" s="220" t="s">
        <v>39</v>
      </c>
      <c r="AC103" s="221" t="s">
        <v>40</v>
      </c>
      <c r="AD103" s="221" t="s">
        <v>41</v>
      </c>
      <c r="AE103" s="222" t="s">
        <v>254</v>
      </c>
      <c r="AF103" s="220" t="s">
        <v>39</v>
      </c>
      <c r="AG103" s="221" t="s">
        <v>40</v>
      </c>
      <c r="AH103" s="221" t="s">
        <v>41</v>
      </c>
      <c r="AI103" s="222" t="s">
        <v>254</v>
      </c>
      <c r="AJ103" s="220" t="s">
        <v>39</v>
      </c>
      <c r="AK103" s="221" t="s">
        <v>40</v>
      </c>
      <c r="AL103" s="221" t="s">
        <v>41</v>
      </c>
      <c r="AM103" s="222" t="s">
        <v>254</v>
      </c>
      <c r="AN103" s="220" t="s">
        <v>39</v>
      </c>
      <c r="AO103" s="221" t="s">
        <v>40</v>
      </c>
      <c r="AP103" s="221" t="s">
        <v>41</v>
      </c>
      <c r="AQ103" s="222" t="s">
        <v>254</v>
      </c>
      <c r="AR103" s="220" t="s">
        <v>39</v>
      </c>
      <c r="AS103" s="221" t="s">
        <v>40</v>
      </c>
      <c r="AT103" s="221" t="s">
        <v>41</v>
      </c>
      <c r="AU103" s="222" t="s">
        <v>254</v>
      </c>
      <c r="AV103" s="220" t="s">
        <v>39</v>
      </c>
      <c r="AW103" s="221" t="s">
        <v>40</v>
      </c>
      <c r="AX103" s="221" t="s">
        <v>41</v>
      </c>
      <c r="AY103" s="222" t="s">
        <v>254</v>
      </c>
      <c r="AZ103" s="220" t="s">
        <v>39</v>
      </c>
      <c r="BA103" s="221" t="s">
        <v>40</v>
      </c>
      <c r="BB103" s="221" t="s">
        <v>41</v>
      </c>
      <c r="BC103" s="222" t="s">
        <v>254</v>
      </c>
      <c r="BD103" s="220" t="s">
        <v>39</v>
      </c>
      <c r="BE103" s="221" t="s">
        <v>40</v>
      </c>
      <c r="BF103" s="221" t="s">
        <v>41</v>
      </c>
      <c r="BG103" s="222" t="s">
        <v>254</v>
      </c>
      <c r="BH103" s="220" t="s">
        <v>39</v>
      </c>
      <c r="BI103" s="221" t="s">
        <v>40</v>
      </c>
      <c r="BJ103" s="221" t="s">
        <v>41</v>
      </c>
      <c r="BK103" s="222" t="s">
        <v>254</v>
      </c>
      <c r="BL103" s="220" t="s">
        <v>39</v>
      </c>
      <c r="BM103" s="221" t="s">
        <v>40</v>
      </c>
      <c r="BN103" s="221" t="s">
        <v>41</v>
      </c>
      <c r="BO103" s="222" t="s">
        <v>254</v>
      </c>
      <c r="BP103" s="220" t="s">
        <v>39</v>
      </c>
      <c r="BQ103" s="221" t="s">
        <v>40</v>
      </c>
      <c r="BR103" s="221" t="s">
        <v>41</v>
      </c>
      <c r="BS103" s="222" t="s">
        <v>254</v>
      </c>
      <c r="BT103" s="220" t="s">
        <v>39</v>
      </c>
      <c r="BU103" s="221" t="s">
        <v>40</v>
      </c>
      <c r="BV103" s="221" t="s">
        <v>41</v>
      </c>
      <c r="BW103" s="222" t="s">
        <v>254</v>
      </c>
      <c r="BX103" s="220" t="s">
        <v>39</v>
      </c>
      <c r="BY103" s="221" t="s">
        <v>40</v>
      </c>
      <c r="BZ103" s="221" t="s">
        <v>41</v>
      </c>
      <c r="CA103" s="222" t="s">
        <v>254</v>
      </c>
      <c r="CB103" s="220" t="s">
        <v>39</v>
      </c>
      <c r="CC103" s="221" t="s">
        <v>40</v>
      </c>
      <c r="CD103" s="221" t="s">
        <v>41</v>
      </c>
      <c r="CE103" s="222" t="s">
        <v>254</v>
      </c>
    </row>
    <row r="104" spans="1:83" ht="12.75">
      <c r="A104" s="20">
        <v>1</v>
      </c>
      <c r="B104" s="21" t="s">
        <v>14</v>
      </c>
      <c r="C104" s="175"/>
      <c r="D104" s="13">
        <v>8914</v>
      </c>
      <c r="E104" s="11">
        <v>9250</v>
      </c>
      <c r="F104" s="12">
        <v>-0.037693515817814674</v>
      </c>
      <c r="G104" s="14">
        <v>9082</v>
      </c>
      <c r="H104" s="13">
        <v>9714</v>
      </c>
      <c r="I104" s="11">
        <v>10455</v>
      </c>
      <c r="J104" s="12">
        <v>-0.0762816553428042</v>
      </c>
      <c r="K104" s="14">
        <v>10077.166666666666</v>
      </c>
      <c r="L104" s="13">
        <v>10465</v>
      </c>
      <c r="M104" s="11">
        <v>11156</v>
      </c>
      <c r="N104" s="12">
        <v>-0.06602962255136169</v>
      </c>
      <c r="O104" s="14">
        <v>11028.25</v>
      </c>
      <c r="P104" s="13">
        <v>11171</v>
      </c>
      <c r="Q104" s="11">
        <v>11542</v>
      </c>
      <c r="R104" s="12">
        <v>-0.033210992749082444</v>
      </c>
      <c r="S104" s="14">
        <v>11471.333333333334</v>
      </c>
      <c r="T104" s="13">
        <v>11462</v>
      </c>
      <c r="U104" s="11">
        <v>11799</v>
      </c>
      <c r="V104" s="12">
        <v>-0.029401500610713664</v>
      </c>
      <c r="W104" s="14">
        <v>11680.75</v>
      </c>
      <c r="X104" s="13">
        <v>11881</v>
      </c>
      <c r="Y104" s="11">
        <v>12309</v>
      </c>
      <c r="Z104" s="12">
        <v>-0.03602390371180877</v>
      </c>
      <c r="AA104" s="14">
        <v>12266.5</v>
      </c>
      <c r="AB104" s="13">
        <v>12285</v>
      </c>
      <c r="AC104" s="11">
        <v>12607</v>
      </c>
      <c r="AD104" s="12">
        <v>-0.02621082621082621</v>
      </c>
      <c r="AE104" s="14">
        <v>12546.333333333334</v>
      </c>
      <c r="AF104" s="13">
        <v>12570</v>
      </c>
      <c r="AG104" s="11">
        <v>12610</v>
      </c>
      <c r="AH104" s="12">
        <v>-0.0031821797931583136</v>
      </c>
      <c r="AI104" s="14">
        <v>12590.916666666666</v>
      </c>
      <c r="AJ104" s="13">
        <v>12638</v>
      </c>
      <c r="AK104" s="11">
        <v>12917</v>
      </c>
      <c r="AL104" s="12">
        <v>-0.02207627789207153</v>
      </c>
      <c r="AM104" s="14">
        <v>12838.333333333334</v>
      </c>
      <c r="AN104" s="13">
        <v>13019</v>
      </c>
      <c r="AO104" s="11">
        <v>12831</v>
      </c>
      <c r="AP104" s="12">
        <v>0.01444043321299639</v>
      </c>
      <c r="AQ104" s="14">
        <v>12959.166666666666</v>
      </c>
      <c r="AR104" s="13">
        <v>12893</v>
      </c>
      <c r="AS104" s="11">
        <v>13444</v>
      </c>
      <c r="AT104" s="12">
        <v>-0.04273636857209338</v>
      </c>
      <c r="AU104" s="14">
        <v>13061.083333333334</v>
      </c>
      <c r="AV104" s="13">
        <v>13294</v>
      </c>
      <c r="AW104" s="11">
        <v>13594</v>
      </c>
      <c r="AX104" s="12">
        <v>-0.022566571385587483</v>
      </c>
      <c r="AY104" s="14">
        <v>13332</v>
      </c>
      <c r="AZ104" s="13">
        <f>EL40</f>
        <v>13457</v>
      </c>
      <c r="BA104" s="11">
        <f>EW40</f>
        <v>13549</v>
      </c>
      <c r="BB104" s="12">
        <f>(AZ104-BA104)/AZ104</f>
        <v>-0.0068365906219811255</v>
      </c>
      <c r="BC104" s="14">
        <f>AVERAGE(EL40:EW40)</f>
        <v>13565.166666666666</v>
      </c>
      <c r="BD104" s="13">
        <f>EX40</f>
        <v>13549</v>
      </c>
      <c r="BE104" s="11">
        <f>FI40</f>
        <v>13931</v>
      </c>
      <c r="BF104" s="12">
        <f>(BD104-BE104)/BD104</f>
        <v>-0.028193962654070412</v>
      </c>
      <c r="BG104" s="14">
        <f>AVERAGE(EX40:FI40)</f>
        <v>13768.166666666666</v>
      </c>
      <c r="BH104" s="13">
        <f>FJ40</f>
        <v>14075</v>
      </c>
      <c r="BI104" s="11">
        <f>FU40</f>
        <v>14343</v>
      </c>
      <c r="BJ104" s="12">
        <f>(BH104-BI104)/BH104</f>
        <v>-0.019040852575488456</v>
      </c>
      <c r="BK104" s="14">
        <f>AVERAGE(FJ40:FU40)</f>
        <v>14468.916666666666</v>
      </c>
      <c r="BL104" s="13">
        <f>FV40</f>
        <v>14343</v>
      </c>
      <c r="BM104" s="11">
        <f>GG40</f>
        <v>14392</v>
      </c>
      <c r="BN104" s="12">
        <f>(BL104-BM104)/BL104</f>
        <v>-0.003416300634455832</v>
      </c>
      <c r="BO104" s="14">
        <f>AVERAGE(FV40:GG40)</f>
        <v>14373.5</v>
      </c>
      <c r="BP104" s="13">
        <f>GH40</f>
        <v>14285</v>
      </c>
      <c r="BQ104" s="11">
        <f>GS40</f>
        <v>14653</v>
      </c>
      <c r="BR104" s="12">
        <f>(BP104-BQ104)/BP104</f>
        <v>-0.02576128806440322</v>
      </c>
      <c r="BS104" s="14">
        <f>AVERAGE(GH40:GS40)</f>
        <v>14617.916666666666</v>
      </c>
      <c r="BT104" s="13">
        <f aca="true" t="shared" si="46" ref="BT104:BT127">GT40</f>
        <v>14676</v>
      </c>
      <c r="BU104" s="11">
        <f aca="true" t="shared" si="47" ref="BU104:BU127">HE40</f>
        <v>15549</v>
      </c>
      <c r="BV104" s="12">
        <f>(BT104-BU104)/BT104</f>
        <v>-0.05948487326246934</v>
      </c>
      <c r="BW104" s="14">
        <f aca="true" t="shared" si="48" ref="BW104:BW127">AVERAGE(GT40:HE40)</f>
        <v>15292</v>
      </c>
      <c r="BX104" s="13">
        <f aca="true" t="shared" si="49" ref="BX104:BX127">HF40</f>
        <v>15723</v>
      </c>
      <c r="BY104" s="11">
        <f aca="true" t="shared" si="50" ref="BY104:BY127">HQ40</f>
        <v>15699</v>
      </c>
      <c r="BZ104" s="12">
        <f>(BX104-BY104)/BX104</f>
        <v>0.0015264262545315779</v>
      </c>
      <c r="CA104" s="14">
        <f aca="true" t="shared" si="51" ref="CA104:CA127">AVERAGE(HF40:HQ40)</f>
        <v>15711.708333333334</v>
      </c>
      <c r="CB104" s="13">
        <f aca="true" t="shared" si="52" ref="CB104:CB127">HR40</f>
        <v>15435</v>
      </c>
      <c r="CC104" s="11">
        <f aca="true" t="shared" si="53" ref="CC104:CC127">IC40</f>
        <v>16022</v>
      </c>
      <c r="CD104" s="12">
        <f>(CB104-CC104)/CB104</f>
        <v>-0.03803045027534824</v>
      </c>
      <c r="CE104" s="14">
        <f aca="true" t="shared" si="54" ref="CE104:CE127">AVERAGE(HR40:IC40)</f>
        <v>15325.083333333334</v>
      </c>
    </row>
    <row r="105" spans="1:83" ht="12.75">
      <c r="A105" s="20">
        <v>2</v>
      </c>
      <c r="B105" s="21" t="s">
        <v>37</v>
      </c>
      <c r="C105" s="175"/>
      <c r="D105" s="13">
        <v>14635</v>
      </c>
      <c r="E105" s="11">
        <v>14926</v>
      </c>
      <c r="F105" s="12">
        <v>-0.019883840109326957</v>
      </c>
      <c r="G105" s="14">
        <v>14780.5</v>
      </c>
      <c r="H105" s="13">
        <v>14831</v>
      </c>
      <c r="I105" s="11">
        <v>14893</v>
      </c>
      <c r="J105" s="12">
        <v>-0.004180432877081788</v>
      </c>
      <c r="K105" s="14">
        <v>14946.5</v>
      </c>
      <c r="L105" s="13">
        <v>14842</v>
      </c>
      <c r="M105" s="11">
        <v>14560</v>
      </c>
      <c r="N105" s="12">
        <v>0.019000134752728742</v>
      </c>
      <c r="O105" s="14">
        <v>14643.333333333334</v>
      </c>
      <c r="P105" s="13">
        <v>14561</v>
      </c>
      <c r="Q105" s="11">
        <v>13747</v>
      </c>
      <c r="R105" s="12">
        <v>0.05590275393173546</v>
      </c>
      <c r="S105" s="14">
        <v>14006.583333333334</v>
      </c>
      <c r="T105" s="13">
        <v>13686</v>
      </c>
      <c r="U105" s="11">
        <v>14170</v>
      </c>
      <c r="V105" s="12">
        <v>-0.035364606166885866</v>
      </c>
      <c r="W105" s="14">
        <v>13894.5</v>
      </c>
      <c r="X105" s="13">
        <v>14248</v>
      </c>
      <c r="Y105" s="11">
        <v>14434</v>
      </c>
      <c r="Z105" s="12">
        <v>-0.013054463784390792</v>
      </c>
      <c r="AA105" s="14">
        <v>14592.666666666666</v>
      </c>
      <c r="AB105" s="13">
        <v>14436</v>
      </c>
      <c r="AC105" s="11">
        <v>14751</v>
      </c>
      <c r="AD105" s="12">
        <v>-0.021820448877805487</v>
      </c>
      <c r="AE105" s="14">
        <v>14746.5</v>
      </c>
      <c r="AF105" s="13">
        <v>14751</v>
      </c>
      <c r="AG105" s="11">
        <v>14646</v>
      </c>
      <c r="AH105" s="12">
        <v>0.007118161480577588</v>
      </c>
      <c r="AI105" s="14">
        <v>14764.416666666666</v>
      </c>
      <c r="AJ105" s="13">
        <v>14454</v>
      </c>
      <c r="AK105" s="11">
        <v>14589</v>
      </c>
      <c r="AL105" s="12">
        <v>-0.00933997509339975</v>
      </c>
      <c r="AM105" s="14">
        <v>14555.75</v>
      </c>
      <c r="AN105" s="13">
        <v>14589</v>
      </c>
      <c r="AO105" s="11">
        <v>15106</v>
      </c>
      <c r="AP105" s="12">
        <v>-0.03543765850983618</v>
      </c>
      <c r="AQ105" s="14">
        <v>14561.666666666666</v>
      </c>
      <c r="AR105" s="13">
        <v>15030</v>
      </c>
      <c r="AS105" s="11">
        <v>15624</v>
      </c>
      <c r="AT105" s="12">
        <v>-0.03952095808383234</v>
      </c>
      <c r="AU105" s="14">
        <v>15346.166666666666</v>
      </c>
      <c r="AV105" s="13">
        <v>15723</v>
      </c>
      <c r="AW105" s="11">
        <v>15369</v>
      </c>
      <c r="AX105" s="12">
        <v>0.022514787254340776</v>
      </c>
      <c r="AY105" s="14">
        <v>16031.75</v>
      </c>
      <c r="AZ105" s="13">
        <f>EL41</f>
        <v>15292</v>
      </c>
      <c r="BA105" s="11">
        <f>EW41</f>
        <v>15313</v>
      </c>
      <c r="BB105" s="12">
        <f aca="true" t="shared" si="55" ref="BB105:BB127">(AZ105-BA105)/AZ105</f>
        <v>-0.001373267067747842</v>
      </c>
      <c r="BC105" s="14">
        <f>AVERAGE(EL41:EW41)</f>
        <v>15370.666666666666</v>
      </c>
      <c r="BD105" s="13">
        <f>EX41</f>
        <v>15715</v>
      </c>
      <c r="BE105" s="11">
        <f>FI41</f>
        <v>16010</v>
      </c>
      <c r="BF105" s="12">
        <f aca="true" t="shared" si="56" ref="BF105:BF127">(BD105-BE105)/BD105</f>
        <v>-0.018771874005727014</v>
      </c>
      <c r="BG105" s="14">
        <f>AVERAGE(EX41:FI41)</f>
        <v>15819.333333333334</v>
      </c>
      <c r="BH105" s="13">
        <f>FJ41</f>
        <v>16126</v>
      </c>
      <c r="BI105" s="11">
        <f>FU41</f>
        <v>16536</v>
      </c>
      <c r="BJ105" s="12">
        <f aca="true" t="shared" si="57" ref="BJ105:BJ127">(BH105-BI105)/BH105</f>
        <v>-0.025424779858613418</v>
      </c>
      <c r="BK105" s="14">
        <f>AVERAGE(FJ41:FU41)</f>
        <v>16450.5</v>
      </c>
      <c r="BL105" s="13">
        <f>FV41</f>
        <v>16205</v>
      </c>
      <c r="BM105" s="11">
        <f>GG41</f>
        <v>16211</v>
      </c>
      <c r="BN105" s="12">
        <f aca="true" t="shared" si="58" ref="BN105:BN127">(BL105-BM105)/BL105</f>
        <v>-0.0003702560937982104</v>
      </c>
      <c r="BO105" s="14">
        <f>AVERAGE(FV41:GG41)</f>
        <v>16262.5</v>
      </c>
      <c r="BP105" s="13">
        <f>GH41</f>
        <v>16211</v>
      </c>
      <c r="BQ105" s="11">
        <f>GS41</f>
        <v>16464</v>
      </c>
      <c r="BR105" s="12">
        <f aca="true" t="shared" si="59" ref="BR105:BR127">(BP105-BQ105)/BP105</f>
        <v>-0.015606686817592993</v>
      </c>
      <c r="BS105" s="14">
        <f>AVERAGE(GH41:GS41)</f>
        <v>16691.25</v>
      </c>
      <c r="BT105" s="13">
        <f t="shared" si="46"/>
        <v>16326</v>
      </c>
      <c r="BU105" s="11">
        <f t="shared" si="47"/>
        <v>16450</v>
      </c>
      <c r="BV105" s="12">
        <f aca="true" t="shared" si="60" ref="BV105:BV127">(BT105-BU105)/BT105</f>
        <v>-0.007595246845522479</v>
      </c>
      <c r="BW105" s="14">
        <f t="shared" si="48"/>
        <v>16259.166666666666</v>
      </c>
      <c r="BX105" s="13">
        <f t="shared" si="49"/>
        <v>16384</v>
      </c>
      <c r="BY105" s="11">
        <f t="shared" si="50"/>
        <v>16176</v>
      </c>
      <c r="BZ105" s="12">
        <f aca="true" t="shared" si="61" ref="BZ105:BZ127">(BX105-BY105)/BX105</f>
        <v>0.0126953125</v>
      </c>
      <c r="CA105" s="14">
        <f t="shared" si="51"/>
        <v>16522.25</v>
      </c>
      <c r="CB105" s="13">
        <f t="shared" si="52"/>
        <v>15871</v>
      </c>
      <c r="CC105" s="11">
        <f t="shared" si="53"/>
        <v>15807</v>
      </c>
      <c r="CD105" s="12">
        <f aca="true" t="shared" si="62" ref="CD105:CD127">(CB105-CC105)/CB105</f>
        <v>0.004032512129040388</v>
      </c>
      <c r="CE105" s="14">
        <f t="shared" si="54"/>
        <v>15868.25</v>
      </c>
    </row>
    <row r="106" spans="1:83" ht="12.75">
      <c r="A106" s="20">
        <v>3</v>
      </c>
      <c r="B106" s="21" t="s">
        <v>15</v>
      </c>
      <c r="C106" s="175"/>
      <c r="D106" s="13">
        <v>16756</v>
      </c>
      <c r="E106" s="11">
        <v>17669</v>
      </c>
      <c r="F106" s="12">
        <v>-0.05448794461685366</v>
      </c>
      <c r="G106" s="14">
        <v>17212.5</v>
      </c>
      <c r="H106" s="13">
        <v>17765</v>
      </c>
      <c r="I106" s="11">
        <v>18877</v>
      </c>
      <c r="J106" s="12">
        <v>-0.06259499014916972</v>
      </c>
      <c r="K106" s="14">
        <v>18341.5</v>
      </c>
      <c r="L106" s="13">
        <v>18884</v>
      </c>
      <c r="M106" s="11">
        <v>18999</v>
      </c>
      <c r="N106" s="12">
        <v>-0.006089811480618513</v>
      </c>
      <c r="O106" s="14">
        <v>19123.916666666668</v>
      </c>
      <c r="P106" s="13">
        <v>19038</v>
      </c>
      <c r="Q106" s="11">
        <v>19653</v>
      </c>
      <c r="R106" s="12">
        <v>-0.032303813425780016</v>
      </c>
      <c r="S106" s="14">
        <v>19531.75</v>
      </c>
      <c r="T106" s="13">
        <v>19713</v>
      </c>
      <c r="U106" s="11">
        <v>20123</v>
      </c>
      <c r="V106" s="12">
        <v>-0.020798457870440826</v>
      </c>
      <c r="W106" s="14">
        <v>20005.75</v>
      </c>
      <c r="X106" s="13">
        <v>20163</v>
      </c>
      <c r="Y106" s="11">
        <v>21004</v>
      </c>
      <c r="Z106" s="12">
        <v>-0.04171006298665873</v>
      </c>
      <c r="AA106" s="14">
        <v>20826.666666666668</v>
      </c>
      <c r="AB106" s="13">
        <v>20851</v>
      </c>
      <c r="AC106" s="11">
        <v>20828</v>
      </c>
      <c r="AD106" s="12">
        <v>0.001103064601218167</v>
      </c>
      <c r="AE106" s="14">
        <v>21075.916666666668</v>
      </c>
      <c r="AF106" s="13">
        <v>20745</v>
      </c>
      <c r="AG106" s="11">
        <v>20719</v>
      </c>
      <c r="AH106" s="12">
        <v>0.0012533140515786937</v>
      </c>
      <c r="AI106" s="14">
        <v>20741.75</v>
      </c>
      <c r="AJ106" s="13">
        <v>21130</v>
      </c>
      <c r="AK106" s="11">
        <v>21129</v>
      </c>
      <c r="AL106" s="12">
        <v>4.73260766682442E-05</v>
      </c>
      <c r="AM106" s="14">
        <v>21107.333333333332</v>
      </c>
      <c r="AN106" s="13">
        <v>21310</v>
      </c>
      <c r="AO106" s="11">
        <v>21587</v>
      </c>
      <c r="AP106" s="12">
        <v>-0.01299859221022994</v>
      </c>
      <c r="AQ106" s="14">
        <v>21187.25</v>
      </c>
      <c r="AR106" s="13">
        <v>21291</v>
      </c>
      <c r="AS106" s="11">
        <v>21594</v>
      </c>
      <c r="AT106" s="12">
        <v>-0.014231365365647456</v>
      </c>
      <c r="AU106" s="14">
        <v>21394.166666666668</v>
      </c>
      <c r="AV106" s="13">
        <v>21704</v>
      </c>
      <c r="AW106" s="11">
        <v>21881</v>
      </c>
      <c r="AX106" s="12">
        <v>-0.008155178768890527</v>
      </c>
      <c r="AY106" s="14">
        <v>22122.25</v>
      </c>
      <c r="AZ106" s="13">
        <f>EL42</f>
        <v>22003</v>
      </c>
      <c r="BA106" s="11">
        <f>EW42</f>
        <v>22290</v>
      </c>
      <c r="BB106" s="12">
        <f t="shared" si="55"/>
        <v>-0.013043675862382403</v>
      </c>
      <c r="BC106" s="14">
        <f>AVERAGE(EL42:EW42)</f>
        <v>22209.916666666668</v>
      </c>
      <c r="BD106" s="13">
        <f>EX42</f>
        <v>22461</v>
      </c>
      <c r="BE106" s="11">
        <f>FI42</f>
        <v>22347</v>
      </c>
      <c r="BF106" s="12">
        <f t="shared" si="56"/>
        <v>0.005075464137838921</v>
      </c>
      <c r="BG106" s="14">
        <f>AVERAGE(EX42:FI42)</f>
        <v>22311.916666666668</v>
      </c>
      <c r="BH106" s="13">
        <f>FJ42</f>
        <v>22286</v>
      </c>
      <c r="BI106" s="11">
        <f>FU42</f>
        <v>22110</v>
      </c>
      <c r="BJ106" s="12">
        <f t="shared" si="57"/>
        <v>0.007897334649555774</v>
      </c>
      <c r="BK106" s="14">
        <f>AVERAGE(FJ42:FU42)</f>
        <v>22176.333333333332</v>
      </c>
      <c r="BL106" s="13">
        <f>FV42</f>
        <v>22193</v>
      </c>
      <c r="BM106" s="11">
        <f>GG42</f>
        <v>22157</v>
      </c>
      <c r="BN106" s="12">
        <f t="shared" si="58"/>
        <v>0.0016221331050331185</v>
      </c>
      <c r="BO106" s="14">
        <f>AVERAGE(FV42:GG42)</f>
        <v>22148.25</v>
      </c>
      <c r="BP106" s="13">
        <f>GH42</f>
        <v>22209</v>
      </c>
      <c r="BQ106" s="11">
        <f>GS42</f>
        <v>22589</v>
      </c>
      <c r="BR106" s="12">
        <f t="shared" si="59"/>
        <v>-0.017110180557431673</v>
      </c>
      <c r="BS106" s="14">
        <f>AVERAGE(GH42:GS42)</f>
        <v>22432.833333333332</v>
      </c>
      <c r="BT106" s="13">
        <f t="shared" si="46"/>
        <v>22550</v>
      </c>
      <c r="BU106" s="11">
        <f t="shared" si="47"/>
        <v>23213</v>
      </c>
      <c r="BV106" s="12">
        <f t="shared" si="60"/>
        <v>-0.02940133037694013</v>
      </c>
      <c r="BW106" s="14">
        <f t="shared" si="48"/>
        <v>23024.583333333332</v>
      </c>
      <c r="BX106" s="13">
        <f t="shared" si="49"/>
        <v>23360</v>
      </c>
      <c r="BY106" s="11">
        <f t="shared" si="50"/>
        <v>23319</v>
      </c>
      <c r="BZ106" s="12">
        <f t="shared" si="61"/>
        <v>0.0017551369863013698</v>
      </c>
      <c r="CA106" s="14">
        <f t="shared" si="51"/>
        <v>23209.125</v>
      </c>
      <c r="CB106" s="13">
        <f t="shared" si="52"/>
        <v>23366</v>
      </c>
      <c r="CC106" s="11">
        <f t="shared" si="53"/>
        <v>23658</v>
      </c>
      <c r="CD106" s="12">
        <f t="shared" si="62"/>
        <v>-0.012496790207994522</v>
      </c>
      <c r="CE106" s="14">
        <f t="shared" si="54"/>
        <v>23303.416666666668</v>
      </c>
    </row>
    <row r="107" spans="1:83" ht="12.75">
      <c r="A107" s="20">
        <v>4</v>
      </c>
      <c r="B107" s="21" t="s">
        <v>16</v>
      </c>
      <c r="C107" s="175"/>
      <c r="D107" s="13">
        <v>16571</v>
      </c>
      <c r="E107" s="11">
        <v>18390</v>
      </c>
      <c r="F107" s="12">
        <v>-0.1097700802606964</v>
      </c>
      <c r="G107" s="14">
        <v>17480.5</v>
      </c>
      <c r="H107" s="13">
        <v>19016</v>
      </c>
      <c r="I107" s="11">
        <v>19595</v>
      </c>
      <c r="J107" s="12">
        <v>-0.030448043752629366</v>
      </c>
      <c r="K107" s="14">
        <v>19162.833333333332</v>
      </c>
      <c r="L107" s="13">
        <v>19590</v>
      </c>
      <c r="M107" s="11">
        <v>20636</v>
      </c>
      <c r="N107" s="12">
        <v>-0.053394589076059214</v>
      </c>
      <c r="O107" s="14">
        <v>20447.833333333332</v>
      </c>
      <c r="P107" s="13">
        <v>20696</v>
      </c>
      <c r="Q107" s="11">
        <v>20870</v>
      </c>
      <c r="R107" s="12">
        <v>-0.00840742172400464</v>
      </c>
      <c r="S107" s="14">
        <v>20700.75</v>
      </c>
      <c r="T107" s="13">
        <v>21144</v>
      </c>
      <c r="U107" s="11">
        <v>22161</v>
      </c>
      <c r="V107" s="12">
        <v>-0.04809875141884223</v>
      </c>
      <c r="W107" s="14">
        <v>21652.416666666668</v>
      </c>
      <c r="X107" s="13">
        <v>22229</v>
      </c>
      <c r="Y107" s="11">
        <v>22819</v>
      </c>
      <c r="Z107" s="12">
        <v>-0.026541904719060688</v>
      </c>
      <c r="AA107" s="14">
        <v>22870.916666666668</v>
      </c>
      <c r="AB107" s="13">
        <v>22707</v>
      </c>
      <c r="AC107" s="11">
        <v>23196</v>
      </c>
      <c r="AD107" s="12">
        <v>-0.021535209406790858</v>
      </c>
      <c r="AE107" s="14">
        <v>23071.333333333332</v>
      </c>
      <c r="AF107" s="13">
        <v>23427</v>
      </c>
      <c r="AG107" s="11">
        <v>23407</v>
      </c>
      <c r="AH107" s="12">
        <v>0.0008537157980108422</v>
      </c>
      <c r="AI107" s="14">
        <v>23229</v>
      </c>
      <c r="AJ107" s="13">
        <v>23389</v>
      </c>
      <c r="AK107" s="11">
        <v>24023</v>
      </c>
      <c r="AL107" s="12">
        <v>-0.027106759587840437</v>
      </c>
      <c r="AM107" s="14">
        <v>23840.583333333332</v>
      </c>
      <c r="AN107" s="13">
        <v>24063</v>
      </c>
      <c r="AO107" s="11">
        <v>24285</v>
      </c>
      <c r="AP107" s="12">
        <v>-0.009225782321406308</v>
      </c>
      <c r="AQ107" s="14">
        <v>23943.666666666668</v>
      </c>
      <c r="AR107" s="13">
        <v>24282</v>
      </c>
      <c r="AS107" s="11">
        <v>24598</v>
      </c>
      <c r="AT107" s="12">
        <v>-0.01301375504488922</v>
      </c>
      <c r="AU107" s="14">
        <v>24517.75</v>
      </c>
      <c r="AV107" s="13">
        <v>24470</v>
      </c>
      <c r="AW107" s="11">
        <v>24773</v>
      </c>
      <c r="AX107" s="12">
        <v>-0.01238250919493257</v>
      </c>
      <c r="AY107" s="14">
        <v>25090.916666666668</v>
      </c>
      <c r="AZ107" s="13">
        <f>EL43</f>
        <v>24810</v>
      </c>
      <c r="BA107" s="11">
        <f>EW43</f>
        <v>24410</v>
      </c>
      <c r="BB107" s="12">
        <f t="shared" si="55"/>
        <v>0.016122531237404272</v>
      </c>
      <c r="BC107" s="14">
        <f>AVERAGE(EL43:EW43)</f>
        <v>24539.75</v>
      </c>
      <c r="BD107" s="13">
        <f>EX43</f>
        <v>24304</v>
      </c>
      <c r="BE107" s="11">
        <f>FI43</f>
        <v>23465</v>
      </c>
      <c r="BF107" s="12">
        <f t="shared" si="56"/>
        <v>0.03452106649111258</v>
      </c>
      <c r="BG107" s="14">
        <f>AVERAGE(EX43:FI43)</f>
        <v>23812.416666666668</v>
      </c>
      <c r="BH107" s="13">
        <f>FJ43</f>
        <v>23475</v>
      </c>
      <c r="BI107" s="11">
        <f>FU43</f>
        <v>23316</v>
      </c>
      <c r="BJ107" s="12">
        <f t="shared" si="57"/>
        <v>0.0067731629392971246</v>
      </c>
      <c r="BK107" s="14">
        <f>AVERAGE(FJ43:FU43)</f>
        <v>23322.25</v>
      </c>
      <c r="BL107" s="13">
        <f>FV43</f>
        <v>23324</v>
      </c>
      <c r="BM107" s="11">
        <f>GG43</f>
        <v>23844</v>
      </c>
      <c r="BN107" s="12">
        <f t="shared" si="58"/>
        <v>-0.022294632138569713</v>
      </c>
      <c r="BO107" s="14">
        <f>AVERAGE(FV43:GG43)</f>
        <v>23440</v>
      </c>
      <c r="BP107" s="13">
        <f>GH43</f>
        <v>23818</v>
      </c>
      <c r="BQ107" s="11">
        <f>GS43</f>
        <v>24008</v>
      </c>
      <c r="BR107" s="12">
        <f t="shared" si="59"/>
        <v>-0.007977160130993366</v>
      </c>
      <c r="BS107" s="14">
        <f>AVERAGE(GH43:GS43)</f>
        <v>24414.083333333332</v>
      </c>
      <c r="BT107" s="13">
        <f t="shared" si="46"/>
        <v>23662</v>
      </c>
      <c r="BU107" s="11">
        <f t="shared" si="47"/>
        <v>23896</v>
      </c>
      <c r="BV107" s="12">
        <f t="shared" si="60"/>
        <v>-0.009889273941340546</v>
      </c>
      <c r="BW107" s="14">
        <f t="shared" si="48"/>
        <v>23825.833333333332</v>
      </c>
      <c r="BX107" s="13">
        <f t="shared" si="49"/>
        <v>24039</v>
      </c>
      <c r="BY107" s="11">
        <f t="shared" si="50"/>
        <v>23733</v>
      </c>
      <c r="BZ107" s="12">
        <f t="shared" si="61"/>
        <v>0.01272931486334706</v>
      </c>
      <c r="CA107" s="14">
        <f t="shared" si="51"/>
        <v>23797.416666666668</v>
      </c>
      <c r="CB107" s="13">
        <f t="shared" si="52"/>
        <v>23776</v>
      </c>
      <c r="CC107" s="11">
        <f t="shared" si="53"/>
        <v>23618</v>
      </c>
      <c r="CD107" s="12">
        <f t="shared" si="62"/>
        <v>0.00664535666218035</v>
      </c>
      <c r="CE107" s="14">
        <f t="shared" si="54"/>
        <v>23398.583333333332</v>
      </c>
    </row>
    <row r="108" spans="1:83" ht="12.75">
      <c r="A108" s="20">
        <v>5</v>
      </c>
      <c r="B108" s="21" t="s">
        <v>17</v>
      </c>
      <c r="C108" s="175"/>
      <c r="D108" s="13">
        <v>19550</v>
      </c>
      <c r="E108" s="11">
        <v>21329</v>
      </c>
      <c r="F108" s="12">
        <v>-0.09099744245524297</v>
      </c>
      <c r="G108" s="14">
        <v>20439.5</v>
      </c>
      <c r="H108" s="13">
        <v>21417</v>
      </c>
      <c r="I108" s="11">
        <v>21635</v>
      </c>
      <c r="J108" s="12">
        <v>-0.010178829901480132</v>
      </c>
      <c r="K108" s="14">
        <v>21462.166666666668</v>
      </c>
      <c r="L108" s="13">
        <v>21586</v>
      </c>
      <c r="M108" s="11">
        <v>22706</v>
      </c>
      <c r="N108" s="12">
        <v>-0.051885481330491985</v>
      </c>
      <c r="O108" s="14">
        <v>22031.083333333332</v>
      </c>
      <c r="P108" s="13">
        <v>22145</v>
      </c>
      <c r="Q108" s="11">
        <v>22806</v>
      </c>
      <c r="R108" s="12">
        <v>-0.02984872431700158</v>
      </c>
      <c r="S108" s="14">
        <v>22808.25</v>
      </c>
      <c r="T108" s="13">
        <v>23057</v>
      </c>
      <c r="U108" s="11">
        <v>24057</v>
      </c>
      <c r="V108" s="12">
        <v>-0.04337077677061196</v>
      </c>
      <c r="W108" s="14">
        <v>23842</v>
      </c>
      <c r="X108" s="13">
        <v>23737</v>
      </c>
      <c r="Y108" s="11">
        <v>24817</v>
      </c>
      <c r="Z108" s="12">
        <v>-0.045498588701183805</v>
      </c>
      <c r="AA108" s="14">
        <v>24411.333333333332</v>
      </c>
      <c r="AB108" s="13">
        <v>25072</v>
      </c>
      <c r="AC108" s="11">
        <v>25835</v>
      </c>
      <c r="AD108" s="12">
        <v>-0.030432354818123803</v>
      </c>
      <c r="AE108" s="14">
        <v>25568.75</v>
      </c>
      <c r="AF108" s="13">
        <v>25816</v>
      </c>
      <c r="AG108" s="11">
        <v>25940</v>
      </c>
      <c r="AH108" s="12">
        <v>-0.004803222807561202</v>
      </c>
      <c r="AI108" s="14">
        <v>26100.5</v>
      </c>
      <c r="AJ108" s="13">
        <v>26060</v>
      </c>
      <c r="AK108" s="11">
        <v>26305</v>
      </c>
      <c r="AL108" s="12">
        <v>-0.009401381427475057</v>
      </c>
      <c r="AM108" s="14">
        <v>26260.5</v>
      </c>
      <c r="AN108" s="13">
        <v>25895</v>
      </c>
      <c r="AO108" s="11">
        <v>26312</v>
      </c>
      <c r="AP108" s="12">
        <v>-0.016103494883182082</v>
      </c>
      <c r="AQ108" s="14">
        <v>26254.083333333332</v>
      </c>
      <c r="AR108" s="13">
        <v>26155</v>
      </c>
      <c r="AS108" s="11">
        <v>26892</v>
      </c>
      <c r="AT108" s="12">
        <v>-0.028178168610208373</v>
      </c>
      <c r="AU108" s="14">
        <v>26763.416666666668</v>
      </c>
      <c r="AV108" s="13">
        <v>26838</v>
      </c>
      <c r="AW108" s="11">
        <v>27933</v>
      </c>
      <c r="AX108" s="12">
        <v>-0.040800357701766155</v>
      </c>
      <c r="AY108" s="14">
        <v>27634.166666666668</v>
      </c>
      <c r="AZ108" s="13">
        <f>EL44</f>
        <v>27906</v>
      </c>
      <c r="BA108" s="11">
        <f>EW44</f>
        <v>29212</v>
      </c>
      <c r="BB108" s="12">
        <f t="shared" si="55"/>
        <v>-0.046799971332329965</v>
      </c>
      <c r="BC108" s="14">
        <f>AVERAGE(EL44:EW44)</f>
        <v>28637.083333333332</v>
      </c>
      <c r="BD108" s="13">
        <f>EX44</f>
        <v>29224</v>
      </c>
      <c r="BE108" s="11">
        <f>FI44</f>
        <v>29905</v>
      </c>
      <c r="BF108" s="12">
        <f t="shared" si="56"/>
        <v>-0.023302764850807556</v>
      </c>
      <c r="BG108" s="14">
        <f>AVERAGE(EX44:FI44)</f>
        <v>29957.916666666668</v>
      </c>
      <c r="BH108" s="13">
        <f>FJ44</f>
        <v>29608</v>
      </c>
      <c r="BI108" s="11">
        <f>FU44</f>
        <v>31067</v>
      </c>
      <c r="BJ108" s="12">
        <f t="shared" si="57"/>
        <v>-0.0492772223723318</v>
      </c>
      <c r="BK108" s="14">
        <f>AVERAGE(FJ44:FU44)</f>
        <v>31008</v>
      </c>
      <c r="BL108" s="13">
        <f>FV44</f>
        <v>31053</v>
      </c>
      <c r="BM108" s="11">
        <f>GG44</f>
        <v>31339</v>
      </c>
      <c r="BN108" s="12">
        <f t="shared" si="58"/>
        <v>-0.009210060219624512</v>
      </c>
      <c r="BO108" s="14">
        <f>AVERAGE(FV44:GG44)</f>
        <v>31531</v>
      </c>
      <c r="BP108" s="13">
        <f>GH44</f>
        <v>31362</v>
      </c>
      <c r="BQ108" s="11">
        <f>GS44</f>
        <v>32082</v>
      </c>
      <c r="BR108" s="12">
        <f t="shared" si="59"/>
        <v>-0.022957719533193036</v>
      </c>
      <c r="BS108" s="14">
        <f>AVERAGE(GH44:GS44)</f>
        <v>31413.583333333332</v>
      </c>
      <c r="BT108" s="13">
        <f t="shared" si="46"/>
        <v>32362</v>
      </c>
      <c r="BU108" s="11">
        <f t="shared" si="47"/>
        <v>33115</v>
      </c>
      <c r="BV108" s="12">
        <f t="shared" si="60"/>
        <v>-0.023268030406031766</v>
      </c>
      <c r="BW108" s="14">
        <f t="shared" si="48"/>
        <v>32871.75</v>
      </c>
      <c r="BX108" s="13">
        <f t="shared" si="49"/>
        <v>33753</v>
      </c>
      <c r="BY108" s="11">
        <f t="shared" si="50"/>
        <v>34594</v>
      </c>
      <c r="BZ108" s="12">
        <f t="shared" si="61"/>
        <v>-0.02491630373596421</v>
      </c>
      <c r="CA108" s="14">
        <f t="shared" si="51"/>
        <v>33340.583333333336</v>
      </c>
      <c r="CB108" s="13">
        <f t="shared" si="52"/>
        <v>34790</v>
      </c>
      <c r="CC108" s="11">
        <f t="shared" si="53"/>
        <v>35514</v>
      </c>
      <c r="CD108" s="12">
        <f t="shared" si="62"/>
        <v>-0.020810577752227652</v>
      </c>
      <c r="CE108" s="14">
        <f t="shared" si="54"/>
        <v>34667.5</v>
      </c>
    </row>
    <row r="109" spans="1:83" ht="12.75">
      <c r="A109" s="20">
        <v>6</v>
      </c>
      <c r="B109" s="21" t="s">
        <v>18</v>
      </c>
      <c r="C109" s="175"/>
      <c r="D109" s="13">
        <v>7147</v>
      </c>
      <c r="E109" s="11">
        <v>7618</v>
      </c>
      <c r="F109" s="12">
        <v>-0.06590177696935777</v>
      </c>
      <c r="G109" s="14">
        <v>7382.5</v>
      </c>
      <c r="H109" s="13">
        <v>7897</v>
      </c>
      <c r="I109" s="11">
        <v>8235</v>
      </c>
      <c r="J109" s="12">
        <v>-0.04280106369507408</v>
      </c>
      <c r="K109" s="14">
        <v>8139.666666666667</v>
      </c>
      <c r="L109" s="13">
        <v>8195</v>
      </c>
      <c r="M109" s="11">
        <v>8610</v>
      </c>
      <c r="N109" s="12">
        <v>-0.05064063453325198</v>
      </c>
      <c r="O109" s="14">
        <v>8475.75</v>
      </c>
      <c r="P109" s="13">
        <v>8646</v>
      </c>
      <c r="Q109" s="11">
        <v>9224</v>
      </c>
      <c r="R109" s="12">
        <v>-0.06685172334027296</v>
      </c>
      <c r="S109" s="14">
        <v>9052.75</v>
      </c>
      <c r="T109" s="13">
        <v>9339</v>
      </c>
      <c r="U109" s="11">
        <v>9489</v>
      </c>
      <c r="V109" s="12">
        <v>-0.016061676839061997</v>
      </c>
      <c r="W109" s="14">
        <v>9350.833333333334</v>
      </c>
      <c r="X109" s="13">
        <v>9474</v>
      </c>
      <c r="Y109" s="11">
        <v>9701</v>
      </c>
      <c r="Z109" s="12">
        <v>-0.023960312434029976</v>
      </c>
      <c r="AA109" s="14">
        <v>9631.083333333334</v>
      </c>
      <c r="AB109" s="13">
        <v>9647</v>
      </c>
      <c r="AC109" s="11">
        <v>10343</v>
      </c>
      <c r="AD109" s="12">
        <v>-0.07214678138281332</v>
      </c>
      <c r="AE109" s="14">
        <v>9946.75</v>
      </c>
      <c r="AF109" s="13">
        <v>10176</v>
      </c>
      <c r="AG109" s="11">
        <v>10446</v>
      </c>
      <c r="AH109" s="12">
        <v>-0.02653301886792453</v>
      </c>
      <c r="AI109" s="14">
        <v>10300.25</v>
      </c>
      <c r="AJ109" s="13">
        <v>10477</v>
      </c>
      <c r="AK109" s="11">
        <v>10580</v>
      </c>
      <c r="AL109" s="12">
        <v>-0.009831058509115205</v>
      </c>
      <c r="AM109" s="14">
        <v>10678.5</v>
      </c>
      <c r="AN109" s="13">
        <v>10500</v>
      </c>
      <c r="AO109" s="11">
        <v>10832</v>
      </c>
      <c r="AP109" s="12">
        <v>-0.031619047619047616</v>
      </c>
      <c r="AQ109" s="14">
        <v>10678.5</v>
      </c>
      <c r="AR109" s="13">
        <v>10798</v>
      </c>
      <c r="AS109" s="11">
        <v>11051</v>
      </c>
      <c r="AT109" s="12">
        <v>-0.023430264863863678</v>
      </c>
      <c r="AU109" s="14">
        <v>10962</v>
      </c>
      <c r="AV109" s="13">
        <v>11200</v>
      </c>
      <c r="AW109" s="11">
        <v>11343</v>
      </c>
      <c r="AX109" s="12">
        <v>-0.012767857142857143</v>
      </c>
      <c r="AY109" s="14">
        <v>11218</v>
      </c>
      <c r="AZ109" s="13">
        <f>EL45</f>
        <v>11263</v>
      </c>
      <c r="BA109" s="11">
        <f>EW45</f>
        <v>11494</v>
      </c>
      <c r="BB109" s="12">
        <f t="shared" si="55"/>
        <v>-0.020509633312616533</v>
      </c>
      <c r="BC109" s="14">
        <f>AVERAGE(EL45:EW45)</f>
        <v>11321.5</v>
      </c>
      <c r="BD109" s="13">
        <f>EX45</f>
        <v>11733</v>
      </c>
      <c r="BE109" s="11">
        <f>FI45</f>
        <v>11711</v>
      </c>
      <c r="BF109" s="12">
        <f t="shared" si="56"/>
        <v>0.001875053268558766</v>
      </c>
      <c r="BG109" s="14">
        <f>AVERAGE(EX45:FI45)</f>
        <v>11719.166666666666</v>
      </c>
      <c r="BH109" s="13">
        <f>FJ45</f>
        <v>11711</v>
      </c>
      <c r="BI109" s="11">
        <f>FU45</f>
        <v>12096</v>
      </c>
      <c r="BJ109" s="12">
        <f t="shared" si="57"/>
        <v>-0.0328750747160789</v>
      </c>
      <c r="BK109" s="14">
        <f>AVERAGE(FJ45:FU45)</f>
        <v>11935.25</v>
      </c>
      <c r="BL109" s="13">
        <f>FV45</f>
        <v>12059</v>
      </c>
      <c r="BM109" s="11">
        <f>GG45</f>
        <v>12259</v>
      </c>
      <c r="BN109" s="12">
        <f t="shared" si="58"/>
        <v>-0.01658512314453935</v>
      </c>
      <c r="BO109" s="14">
        <f>AVERAGE(FV45:GG45)</f>
        <v>12149.916666666666</v>
      </c>
      <c r="BP109" s="13">
        <f>GH45</f>
        <v>12190</v>
      </c>
      <c r="BQ109" s="11">
        <f>GS45</f>
        <v>12487</v>
      </c>
      <c r="BR109" s="12">
        <f t="shared" si="59"/>
        <v>-0.024364232977850696</v>
      </c>
      <c r="BS109" s="14">
        <f>AVERAGE(GH45:GS45)</f>
        <v>12046.833333333334</v>
      </c>
      <c r="BT109" s="13">
        <f t="shared" si="46"/>
        <v>12468</v>
      </c>
      <c r="BU109" s="11">
        <f t="shared" si="47"/>
        <v>13191</v>
      </c>
      <c r="BV109" s="12">
        <f t="shared" si="60"/>
        <v>-0.05798845043310876</v>
      </c>
      <c r="BW109" s="14">
        <f t="shared" si="48"/>
        <v>12931.083333333334</v>
      </c>
      <c r="BX109" s="13">
        <f t="shared" si="49"/>
        <v>13278</v>
      </c>
      <c r="BY109" s="11">
        <f t="shared" si="50"/>
        <v>13157</v>
      </c>
      <c r="BZ109" s="12">
        <f t="shared" si="61"/>
        <v>0.009112818195511373</v>
      </c>
      <c r="CA109" s="14">
        <f t="shared" si="51"/>
        <v>13075.041666666666</v>
      </c>
      <c r="CB109" s="13">
        <f t="shared" si="52"/>
        <v>12959</v>
      </c>
      <c r="CC109" s="11">
        <f t="shared" si="53"/>
        <v>13297</v>
      </c>
      <c r="CD109" s="12">
        <f t="shared" si="62"/>
        <v>-0.026082259433598272</v>
      </c>
      <c r="CE109" s="14">
        <f t="shared" si="54"/>
        <v>13099.583333333334</v>
      </c>
    </row>
    <row r="110" spans="1:83" ht="12.75">
      <c r="A110" s="22">
        <v>7</v>
      </c>
      <c r="B110" s="21" t="s">
        <v>19</v>
      </c>
      <c r="C110" s="175"/>
      <c r="D110" s="13">
        <v>968</v>
      </c>
      <c r="E110" s="11">
        <v>775</v>
      </c>
      <c r="F110" s="12">
        <v>0.1993801652892562</v>
      </c>
      <c r="G110" s="14">
        <v>871.5</v>
      </c>
      <c r="H110" s="13">
        <v>775</v>
      </c>
      <c r="I110" s="11">
        <v>1148</v>
      </c>
      <c r="J110" s="12">
        <v>-0.48129032258064514</v>
      </c>
      <c r="K110" s="14">
        <v>916.3333333333334</v>
      </c>
      <c r="L110" s="13">
        <v>1148</v>
      </c>
      <c r="M110" s="11">
        <v>953</v>
      </c>
      <c r="N110" s="12">
        <v>0.16986062717770034</v>
      </c>
      <c r="O110" s="14">
        <v>1007.5833333333334</v>
      </c>
      <c r="P110" s="13">
        <v>933</v>
      </c>
      <c r="Q110" s="11">
        <v>1028</v>
      </c>
      <c r="R110" s="12">
        <v>-0.10182207931404073</v>
      </c>
      <c r="S110" s="14">
        <v>946.25</v>
      </c>
      <c r="T110" s="13">
        <v>1024</v>
      </c>
      <c r="U110" s="11">
        <v>1174</v>
      </c>
      <c r="V110" s="12">
        <v>-0.146484375</v>
      </c>
      <c r="W110" s="14">
        <v>1128.0833333333333</v>
      </c>
      <c r="X110" s="13">
        <v>1128</v>
      </c>
      <c r="Y110" s="11">
        <v>1111</v>
      </c>
      <c r="Z110" s="12">
        <v>0.015070921985815602</v>
      </c>
      <c r="AA110" s="14">
        <v>1102.4166666666667</v>
      </c>
      <c r="AB110" s="13">
        <v>1108</v>
      </c>
      <c r="AC110" s="11">
        <v>1243</v>
      </c>
      <c r="AD110" s="12">
        <v>-0.12184115523465704</v>
      </c>
      <c r="AE110" s="14">
        <v>1202.0833333333333</v>
      </c>
      <c r="AF110" s="13">
        <v>1243</v>
      </c>
      <c r="AG110" s="11">
        <v>1079</v>
      </c>
      <c r="AH110" s="12">
        <v>0.13193885760257443</v>
      </c>
      <c r="AI110" s="14">
        <v>1243.0833333333333</v>
      </c>
      <c r="AJ110" s="13">
        <v>1337</v>
      </c>
      <c r="AK110" s="11">
        <v>1036</v>
      </c>
      <c r="AL110" s="12">
        <v>0.225130890052356</v>
      </c>
      <c r="AM110" s="14">
        <v>1186.8333333333333</v>
      </c>
      <c r="AN110" s="13">
        <v>1273</v>
      </c>
      <c r="AO110" s="11">
        <v>1198</v>
      </c>
      <c r="AP110" s="12">
        <v>0.0589159465828751</v>
      </c>
      <c r="AQ110" s="14">
        <v>1211.25</v>
      </c>
      <c r="AR110" s="13">
        <v>1198</v>
      </c>
      <c r="AS110" s="11">
        <v>1404</v>
      </c>
      <c r="AT110" s="12">
        <v>-0.17195325542570952</v>
      </c>
      <c r="AU110" s="14">
        <v>1384</v>
      </c>
      <c r="AV110" s="13">
        <v>1424</v>
      </c>
      <c r="AW110" s="11">
        <v>1399</v>
      </c>
      <c r="AX110" s="12">
        <v>0.0175561797752809</v>
      </c>
      <c r="AY110" s="14">
        <v>1429.4166666666667</v>
      </c>
      <c r="AZ110" s="13">
        <f>EL46</f>
        <v>1382</v>
      </c>
      <c r="BA110" s="11">
        <f>EW46</f>
        <v>1308</v>
      </c>
      <c r="BB110" s="12">
        <f t="shared" si="55"/>
        <v>0.053545586107091175</v>
      </c>
      <c r="BC110" s="14">
        <f>AVERAGE(EL46:EW46)</f>
        <v>1321.8333333333333</v>
      </c>
      <c r="BD110" s="13">
        <f>EX46</f>
        <v>880</v>
      </c>
      <c r="BE110" s="11">
        <f>FI46</f>
        <v>1312</v>
      </c>
      <c r="BF110" s="12">
        <f t="shared" si="56"/>
        <v>-0.4909090909090909</v>
      </c>
      <c r="BG110" s="14">
        <f>AVERAGE(EX46:FI46)</f>
        <v>1246.6666666666667</v>
      </c>
      <c r="BH110" s="13">
        <f>FJ46</f>
        <v>1332</v>
      </c>
      <c r="BI110" s="11">
        <f>FU46</f>
        <v>1418</v>
      </c>
      <c r="BJ110" s="12">
        <f t="shared" si="57"/>
        <v>-0.06456456456456457</v>
      </c>
      <c r="BK110" s="14">
        <f>AVERAGE(FJ46:FU46)</f>
        <v>1433.5833333333333</v>
      </c>
      <c r="BL110" s="13">
        <f>FV46</f>
        <v>1418</v>
      </c>
      <c r="BM110" s="11">
        <f>GG46</f>
        <v>1478</v>
      </c>
      <c r="BN110" s="12">
        <f t="shared" si="58"/>
        <v>-0.04231311706629055</v>
      </c>
      <c r="BO110" s="14">
        <f>AVERAGE(FV46:GG46)</f>
        <v>1475.8333333333333</v>
      </c>
      <c r="BP110" s="13">
        <f>GH46</f>
        <v>1458</v>
      </c>
      <c r="BQ110" s="11">
        <f>GS46</f>
        <v>1400</v>
      </c>
      <c r="BR110" s="12">
        <f t="shared" si="59"/>
        <v>0.039780521262002745</v>
      </c>
      <c r="BS110" s="14">
        <f>AVERAGE(GH46:GS46)</f>
        <v>1409.5</v>
      </c>
      <c r="BT110" s="13">
        <f t="shared" si="46"/>
        <v>1408</v>
      </c>
      <c r="BU110" s="11">
        <f t="shared" si="47"/>
        <v>1342</v>
      </c>
      <c r="BV110" s="12">
        <f t="shared" si="60"/>
        <v>0.046875</v>
      </c>
      <c r="BW110" s="14">
        <f t="shared" si="48"/>
        <v>1295.9166666666667</v>
      </c>
      <c r="BX110" s="13">
        <f t="shared" si="49"/>
        <v>1388</v>
      </c>
      <c r="BY110" s="11">
        <f t="shared" si="50"/>
        <v>1375</v>
      </c>
      <c r="BZ110" s="12">
        <f t="shared" si="61"/>
        <v>0.009365994236311239</v>
      </c>
      <c r="CA110" s="14">
        <f t="shared" si="51"/>
        <v>1504.625</v>
      </c>
      <c r="CB110" s="13">
        <f t="shared" si="52"/>
        <v>1355</v>
      </c>
      <c r="CC110" s="11">
        <f t="shared" si="53"/>
        <v>1335</v>
      </c>
      <c r="CD110" s="12">
        <f t="shared" si="62"/>
        <v>0.014760147601476014</v>
      </c>
      <c r="CE110" s="14">
        <f t="shared" si="54"/>
        <v>1262.5</v>
      </c>
    </row>
    <row r="111" spans="1:83" ht="12.75">
      <c r="A111" s="23"/>
      <c r="B111" s="21" t="s">
        <v>20</v>
      </c>
      <c r="C111" s="175"/>
      <c r="D111" s="13">
        <v>354</v>
      </c>
      <c r="E111" s="11">
        <v>499</v>
      </c>
      <c r="F111" s="12">
        <v>-0.4096045197740113</v>
      </c>
      <c r="G111" s="14">
        <v>426.5</v>
      </c>
      <c r="H111" s="13">
        <v>499</v>
      </c>
      <c r="I111" s="11">
        <v>413</v>
      </c>
      <c r="J111" s="12">
        <v>0.17234468937875752</v>
      </c>
      <c r="K111" s="14">
        <v>457.6666666666667</v>
      </c>
      <c r="L111" s="13">
        <v>482</v>
      </c>
      <c r="M111" s="11">
        <v>385</v>
      </c>
      <c r="N111" s="12">
        <v>0.2012448132780083</v>
      </c>
      <c r="O111" s="14">
        <v>402.25</v>
      </c>
      <c r="P111" s="13">
        <v>385</v>
      </c>
      <c r="Q111" s="11">
        <v>406</v>
      </c>
      <c r="R111" s="12">
        <v>-0.05454545454545454</v>
      </c>
      <c r="S111" s="14">
        <v>405.25</v>
      </c>
      <c r="T111" s="13">
        <v>343</v>
      </c>
      <c r="U111" s="11">
        <v>538</v>
      </c>
      <c r="V111" s="12">
        <v>-0.5685131195335277</v>
      </c>
      <c r="W111" s="14">
        <v>460.9166666666667</v>
      </c>
      <c r="X111" s="13">
        <v>542</v>
      </c>
      <c r="Y111" s="11">
        <v>513</v>
      </c>
      <c r="Z111" s="12">
        <v>0.05350553505535055</v>
      </c>
      <c r="AA111" s="14">
        <v>525.5</v>
      </c>
      <c r="AB111" s="13">
        <v>513</v>
      </c>
      <c r="AC111" s="11">
        <v>413</v>
      </c>
      <c r="AD111" s="12">
        <v>0.1949317738791423</v>
      </c>
      <c r="AE111" s="14">
        <v>483.1666666666667</v>
      </c>
      <c r="AF111" s="13">
        <v>413</v>
      </c>
      <c r="AG111" s="11">
        <v>410</v>
      </c>
      <c r="AH111" s="12">
        <v>0.007263922518159807</v>
      </c>
      <c r="AI111" s="14">
        <v>413.5</v>
      </c>
      <c r="AJ111" s="13">
        <v>420</v>
      </c>
      <c r="AK111" s="11">
        <v>318</v>
      </c>
      <c r="AL111" s="12">
        <v>0.24285714285714285</v>
      </c>
      <c r="AM111" s="14">
        <v>398.1666666666667</v>
      </c>
      <c r="AN111" s="13">
        <v>418</v>
      </c>
      <c r="AO111" s="11">
        <v>514</v>
      </c>
      <c r="AP111" s="12">
        <v>-0.22966507177033493</v>
      </c>
      <c r="AQ111" s="14">
        <v>399.1666666666667</v>
      </c>
      <c r="AR111" s="13">
        <v>514</v>
      </c>
      <c r="AS111" s="11">
        <v>468</v>
      </c>
      <c r="AT111" s="12">
        <v>0.08949416342412451</v>
      </c>
      <c r="AU111" s="14">
        <v>494.5833333333333</v>
      </c>
      <c r="AV111" s="13">
        <v>468</v>
      </c>
      <c r="AW111" s="11">
        <v>529</v>
      </c>
      <c r="AX111" s="12">
        <v>-0.13034188034188035</v>
      </c>
      <c r="AY111" s="14">
        <v>538.5</v>
      </c>
      <c r="AZ111" s="13">
        <f>EL47</f>
        <v>529</v>
      </c>
      <c r="BA111" s="11">
        <f>EW47</f>
        <v>485</v>
      </c>
      <c r="BB111" s="12">
        <f t="shared" si="55"/>
        <v>0.0831758034026465</v>
      </c>
      <c r="BC111" s="14">
        <f>AVERAGE(EL47:EW47)</f>
        <v>517.3333333333334</v>
      </c>
      <c r="BD111" s="13">
        <f>EX47</f>
        <v>677</v>
      </c>
      <c r="BE111" s="11">
        <f>FI47</f>
        <v>498</v>
      </c>
      <c r="BF111" s="12">
        <f t="shared" si="56"/>
        <v>0.26440177252584934</v>
      </c>
      <c r="BG111" s="14">
        <f>AVERAGE(EX47:FI47)</f>
        <v>518.5833333333334</v>
      </c>
      <c r="BH111" s="13">
        <f>FJ47</f>
        <v>498</v>
      </c>
      <c r="BI111" s="11">
        <f>FU47</f>
        <v>511</v>
      </c>
      <c r="BJ111" s="12">
        <f t="shared" si="57"/>
        <v>-0.02610441767068273</v>
      </c>
      <c r="BK111" s="14">
        <f>AVERAGE(FJ47:FU47)</f>
        <v>501.4166666666667</v>
      </c>
      <c r="BL111" s="13">
        <f>FV47</f>
        <v>511</v>
      </c>
      <c r="BM111" s="11">
        <f>GG47</f>
        <v>549</v>
      </c>
      <c r="BN111" s="12">
        <f t="shared" si="58"/>
        <v>-0.07436399217221135</v>
      </c>
      <c r="BO111" s="14">
        <f>AVERAGE(FV47:GG47)</f>
        <v>530.3333333333334</v>
      </c>
      <c r="BP111" s="13">
        <f>GH47</f>
        <v>539</v>
      </c>
      <c r="BQ111" s="11">
        <f>GS47</f>
        <v>533</v>
      </c>
      <c r="BR111" s="12">
        <f t="shared" si="59"/>
        <v>0.011131725417439703</v>
      </c>
      <c r="BS111" s="14">
        <f>AVERAGE(GH47:GS47)</f>
        <v>605</v>
      </c>
      <c r="BT111" s="13">
        <f t="shared" si="46"/>
        <v>533</v>
      </c>
      <c r="BU111" s="11">
        <f t="shared" si="47"/>
        <v>564</v>
      </c>
      <c r="BV111" s="12">
        <f t="shared" si="60"/>
        <v>-0.058161350844277676</v>
      </c>
      <c r="BW111" s="14">
        <f t="shared" si="48"/>
        <v>522.1666666666666</v>
      </c>
      <c r="BX111" s="13">
        <f t="shared" si="49"/>
        <v>637</v>
      </c>
      <c r="BY111" s="11">
        <f t="shared" si="50"/>
        <v>636</v>
      </c>
      <c r="BZ111" s="12">
        <f t="shared" si="61"/>
        <v>0.0015698587127158557</v>
      </c>
      <c r="CA111" s="14">
        <f t="shared" si="51"/>
        <v>876.75</v>
      </c>
      <c r="CB111" s="13">
        <f t="shared" si="52"/>
        <v>646</v>
      </c>
      <c r="CC111" s="11">
        <f t="shared" si="53"/>
        <v>581</v>
      </c>
      <c r="CD111" s="12">
        <f t="shared" si="62"/>
        <v>0.10061919504643962</v>
      </c>
      <c r="CE111" s="14">
        <f t="shared" si="54"/>
        <v>621.1666666666666</v>
      </c>
    </row>
    <row r="112" spans="1:83" ht="12.75">
      <c r="A112" s="24"/>
      <c r="B112" s="21" t="s">
        <v>21</v>
      </c>
      <c r="C112" s="175"/>
      <c r="D112" s="13">
        <v>2322</v>
      </c>
      <c r="E112" s="11">
        <v>2576</v>
      </c>
      <c r="F112" s="12">
        <v>-0.10938845822566753</v>
      </c>
      <c r="G112" s="14">
        <v>2449</v>
      </c>
      <c r="H112" s="13">
        <v>2576</v>
      </c>
      <c r="I112" s="11">
        <v>2700</v>
      </c>
      <c r="J112" s="12">
        <v>-0.04813664596273292</v>
      </c>
      <c r="K112" s="14">
        <v>2560.3333333333335</v>
      </c>
      <c r="L112" s="13">
        <v>2700</v>
      </c>
      <c r="M112" s="11">
        <v>2709</v>
      </c>
      <c r="N112" s="12">
        <v>-0.0033333333333333335</v>
      </c>
      <c r="O112" s="14">
        <v>2633.8333333333335</v>
      </c>
      <c r="P112" s="13">
        <v>2651</v>
      </c>
      <c r="Q112" s="11">
        <v>2956</v>
      </c>
      <c r="R112" s="12">
        <v>-0.11505092417955488</v>
      </c>
      <c r="S112" s="14">
        <v>2852.8333333333335</v>
      </c>
      <c r="T112" s="13">
        <v>2931</v>
      </c>
      <c r="U112" s="11">
        <v>3246</v>
      </c>
      <c r="V112" s="12">
        <v>-0.10747185261003071</v>
      </c>
      <c r="W112" s="14">
        <v>3204.3333333333335</v>
      </c>
      <c r="X112" s="13">
        <v>3246</v>
      </c>
      <c r="Y112" s="11">
        <v>3386</v>
      </c>
      <c r="Z112" s="12">
        <v>-0.04313000616142945</v>
      </c>
      <c r="AA112" s="14">
        <v>3367.8333333333335</v>
      </c>
      <c r="AB112" s="13">
        <v>3347</v>
      </c>
      <c r="AC112" s="11">
        <v>3536</v>
      </c>
      <c r="AD112" s="12">
        <v>-0.05646847923513594</v>
      </c>
      <c r="AE112" s="14">
        <v>3512</v>
      </c>
      <c r="AF112" s="13">
        <v>3536</v>
      </c>
      <c r="AG112" s="11">
        <v>4299</v>
      </c>
      <c r="AH112" s="12">
        <v>-0.21578054298642535</v>
      </c>
      <c r="AI112" s="14">
        <v>3870.5833333333335</v>
      </c>
      <c r="AJ112" s="13">
        <v>3829</v>
      </c>
      <c r="AK112" s="11">
        <v>3710</v>
      </c>
      <c r="AL112" s="12">
        <v>0.031078610603290677</v>
      </c>
      <c r="AM112" s="14">
        <v>3760.5833333333335</v>
      </c>
      <c r="AN112" s="13">
        <v>3792</v>
      </c>
      <c r="AO112" s="11">
        <v>3717</v>
      </c>
      <c r="AP112" s="12">
        <v>0.01977848101265823</v>
      </c>
      <c r="AQ112" s="14">
        <v>3731.75</v>
      </c>
      <c r="AR112" s="13">
        <v>3657</v>
      </c>
      <c r="AS112" s="11">
        <v>3779</v>
      </c>
      <c r="AT112" s="12">
        <v>-0.03336067815149029</v>
      </c>
      <c r="AU112" s="14">
        <v>3726.1666666666665</v>
      </c>
      <c r="AV112" s="13">
        <v>3779</v>
      </c>
      <c r="AW112" s="11">
        <v>3695</v>
      </c>
      <c r="AX112" s="12">
        <v>0.022228102672664726</v>
      </c>
      <c r="AY112" s="14">
        <v>3570.25</v>
      </c>
      <c r="AZ112" s="13">
        <f>EL48</f>
        <v>3695</v>
      </c>
      <c r="BA112" s="11">
        <f>EW48</f>
        <v>4005</v>
      </c>
      <c r="BB112" s="12">
        <f t="shared" si="55"/>
        <v>-0.08389715832205684</v>
      </c>
      <c r="BC112" s="14">
        <f>AVERAGE(EL48:EW48)</f>
        <v>3925.0833333333335</v>
      </c>
      <c r="BD112" s="13">
        <f>EX48</f>
        <v>3929</v>
      </c>
      <c r="BE112" s="11">
        <f>FI48</f>
        <v>3794</v>
      </c>
      <c r="BF112" s="12">
        <f t="shared" si="56"/>
        <v>0.03435988801221685</v>
      </c>
      <c r="BG112" s="14">
        <f>AVERAGE(EX48:FI48)</f>
        <v>3904.5</v>
      </c>
      <c r="BH112" s="13">
        <f>FJ48</f>
        <v>3794</v>
      </c>
      <c r="BI112" s="11">
        <f>FU48</f>
        <v>4224</v>
      </c>
      <c r="BJ112" s="12">
        <f t="shared" si="57"/>
        <v>-0.11333684765419083</v>
      </c>
      <c r="BK112" s="14">
        <f>AVERAGE(FJ48:FU48)</f>
        <v>4089.8333333333335</v>
      </c>
      <c r="BL112" s="13">
        <f>FV48</f>
        <v>4206</v>
      </c>
      <c r="BM112" s="11">
        <f>GG48</f>
        <v>4138</v>
      </c>
      <c r="BN112" s="12">
        <f t="shared" si="58"/>
        <v>0.016167379933428434</v>
      </c>
      <c r="BO112" s="14">
        <f>AVERAGE(FV48:GG48)</f>
        <v>4145.666666666667</v>
      </c>
      <c r="BP112" s="13">
        <f>GH48</f>
        <v>4123</v>
      </c>
      <c r="BQ112" s="11">
        <f>GS48</f>
        <v>4149</v>
      </c>
      <c r="BR112" s="12">
        <f t="shared" si="59"/>
        <v>-0.0063060878001455255</v>
      </c>
      <c r="BS112" s="14">
        <f>AVERAGE(GH48:GS48)</f>
        <v>4097.583333333333</v>
      </c>
      <c r="BT112" s="13">
        <f t="shared" si="46"/>
        <v>4149</v>
      </c>
      <c r="BU112" s="11">
        <f t="shared" si="47"/>
        <v>4090</v>
      </c>
      <c r="BV112" s="12">
        <f t="shared" si="60"/>
        <v>0.014220294046758255</v>
      </c>
      <c r="BW112" s="14">
        <f t="shared" si="48"/>
        <v>4066.3333333333335</v>
      </c>
      <c r="BX112" s="13">
        <f t="shared" si="49"/>
        <v>4081</v>
      </c>
      <c r="BY112" s="11">
        <f t="shared" si="50"/>
        <v>4084</v>
      </c>
      <c r="BZ112" s="12">
        <f t="shared" si="61"/>
        <v>-0.0007351139426611125</v>
      </c>
      <c r="CA112" s="14">
        <f t="shared" si="51"/>
        <v>3800.6666666666665</v>
      </c>
      <c r="CB112" s="13">
        <f t="shared" si="52"/>
        <v>4066</v>
      </c>
      <c r="CC112" s="11">
        <f t="shared" si="53"/>
        <v>4075</v>
      </c>
      <c r="CD112" s="12">
        <f t="shared" si="62"/>
        <v>-0.0022134776192818495</v>
      </c>
      <c r="CE112" s="14">
        <f t="shared" si="54"/>
        <v>3993.9166666666665</v>
      </c>
    </row>
    <row r="113" spans="1:83" ht="12.75">
      <c r="A113" s="22">
        <v>8</v>
      </c>
      <c r="B113" s="21" t="s">
        <v>22</v>
      </c>
      <c r="C113" s="175"/>
      <c r="D113" s="13">
        <v>412</v>
      </c>
      <c r="E113" s="11">
        <v>419</v>
      </c>
      <c r="F113" s="12">
        <v>-0.01699029126213592</v>
      </c>
      <c r="G113" s="14">
        <v>415.5</v>
      </c>
      <c r="H113" s="13">
        <v>419</v>
      </c>
      <c r="I113" s="11">
        <v>445</v>
      </c>
      <c r="J113" s="12">
        <v>-0.06205250596658711</v>
      </c>
      <c r="K113" s="14">
        <v>427.3333333333333</v>
      </c>
      <c r="L113" s="13">
        <v>445</v>
      </c>
      <c r="M113" s="11">
        <v>467</v>
      </c>
      <c r="N113" s="12">
        <v>-0.04943820224719101</v>
      </c>
      <c r="O113" s="14">
        <v>449</v>
      </c>
      <c r="P113" s="13">
        <v>505</v>
      </c>
      <c r="Q113" s="11">
        <v>505</v>
      </c>
      <c r="R113" s="12">
        <v>0</v>
      </c>
      <c r="S113" s="14">
        <v>505</v>
      </c>
      <c r="T113" s="13">
        <v>554</v>
      </c>
      <c r="U113" s="11">
        <v>494</v>
      </c>
      <c r="V113" s="12">
        <v>0.10830324909747292</v>
      </c>
      <c r="W113" s="14">
        <v>537.0833333333334</v>
      </c>
      <c r="X113" s="13">
        <v>496</v>
      </c>
      <c r="Y113" s="11">
        <v>503</v>
      </c>
      <c r="Z113" s="12">
        <v>-0.014112903225806451</v>
      </c>
      <c r="AA113" s="14">
        <v>491.0833333333333</v>
      </c>
      <c r="AB113" s="13">
        <v>503</v>
      </c>
      <c r="AC113" s="11">
        <v>500</v>
      </c>
      <c r="AD113" s="12">
        <v>0.005964214711729622</v>
      </c>
      <c r="AE113" s="14">
        <v>500.5</v>
      </c>
      <c r="AF113" s="13">
        <v>500</v>
      </c>
      <c r="AG113" s="11">
        <v>426</v>
      </c>
      <c r="AH113" s="12">
        <v>0.148</v>
      </c>
      <c r="AI113" s="14">
        <v>471</v>
      </c>
      <c r="AJ113" s="13">
        <v>426</v>
      </c>
      <c r="AK113" s="11">
        <v>441</v>
      </c>
      <c r="AL113" s="12">
        <v>-0.035211267605633804</v>
      </c>
      <c r="AM113" s="14">
        <v>440.5</v>
      </c>
      <c r="AN113" s="13">
        <v>441</v>
      </c>
      <c r="AO113" s="11">
        <v>461</v>
      </c>
      <c r="AP113" s="12">
        <v>-0.045351473922902494</v>
      </c>
      <c r="AQ113" s="14">
        <v>441</v>
      </c>
      <c r="AR113" s="13">
        <v>461</v>
      </c>
      <c r="AS113" s="11">
        <v>454</v>
      </c>
      <c r="AT113" s="12">
        <v>0.015184381778741865</v>
      </c>
      <c r="AU113" s="14">
        <v>438.0833333333333</v>
      </c>
      <c r="AV113" s="13">
        <v>454</v>
      </c>
      <c r="AW113" s="11">
        <v>450</v>
      </c>
      <c r="AX113" s="12">
        <v>0.00881057268722467</v>
      </c>
      <c r="AY113" s="14">
        <v>486.75</v>
      </c>
      <c r="AZ113" s="13">
        <f>EL49</f>
        <v>450</v>
      </c>
      <c r="BA113" s="11">
        <f>EW49</f>
        <v>437</v>
      </c>
      <c r="BB113" s="12">
        <f t="shared" si="55"/>
        <v>0.028888888888888888</v>
      </c>
      <c r="BC113" s="14">
        <f>AVERAGE(EL49:EW49)</f>
        <v>447.8333333333333</v>
      </c>
      <c r="BD113" s="13">
        <f>EX49</f>
        <v>398</v>
      </c>
      <c r="BE113" s="11">
        <f>FI49</f>
        <v>465</v>
      </c>
      <c r="BF113" s="12">
        <f t="shared" si="56"/>
        <v>-0.16834170854271358</v>
      </c>
      <c r="BG113" s="14">
        <f>AVERAGE(EX49:FI49)</f>
        <v>446.5833333333333</v>
      </c>
      <c r="BH113" s="13">
        <f>FJ49</f>
        <v>465</v>
      </c>
      <c r="BI113" s="11">
        <f>FU49</f>
        <v>439</v>
      </c>
      <c r="BJ113" s="12">
        <f t="shared" si="57"/>
        <v>0.05591397849462366</v>
      </c>
      <c r="BK113" s="14">
        <f>AVERAGE(FJ49:FU49)</f>
        <v>471</v>
      </c>
      <c r="BL113" s="13">
        <f>FV49</f>
        <v>439</v>
      </c>
      <c r="BM113" s="11">
        <f>GG49</f>
        <v>411</v>
      </c>
      <c r="BN113" s="12">
        <f t="shared" si="58"/>
        <v>0.06378132118451026</v>
      </c>
      <c r="BO113" s="14">
        <f>AVERAGE(FV49:GG49)</f>
        <v>417.6666666666667</v>
      </c>
      <c r="BP113" s="13">
        <f>GH49</f>
        <v>401</v>
      </c>
      <c r="BQ113" s="11">
        <f>GS49</f>
        <v>404</v>
      </c>
      <c r="BR113" s="12">
        <f t="shared" si="59"/>
        <v>-0.007481296758104738</v>
      </c>
      <c r="BS113" s="14">
        <f>AVERAGE(GH49:GS49)</f>
        <v>420.0833333333333</v>
      </c>
      <c r="BT113" s="13">
        <f t="shared" si="46"/>
        <v>404</v>
      </c>
      <c r="BU113" s="11">
        <f t="shared" si="47"/>
        <v>404</v>
      </c>
      <c r="BV113" s="12">
        <f t="shared" si="60"/>
        <v>0</v>
      </c>
      <c r="BW113" s="14">
        <f t="shared" si="48"/>
        <v>445.1666666666667</v>
      </c>
      <c r="BX113" s="13">
        <f t="shared" si="49"/>
        <v>413</v>
      </c>
      <c r="BY113" s="11">
        <f t="shared" si="50"/>
        <v>420</v>
      </c>
      <c r="BZ113" s="12">
        <f t="shared" si="61"/>
        <v>-0.01694915254237288</v>
      </c>
      <c r="CA113" s="14">
        <f t="shared" si="51"/>
        <v>575.625</v>
      </c>
      <c r="CB113" s="13">
        <f t="shared" si="52"/>
        <v>420</v>
      </c>
      <c r="CC113" s="11">
        <f t="shared" si="53"/>
        <v>404</v>
      </c>
      <c r="CD113" s="12">
        <f t="shared" si="62"/>
        <v>0.0380952380952381</v>
      </c>
      <c r="CE113" s="14">
        <f t="shared" si="54"/>
        <v>402.3333333333333</v>
      </c>
    </row>
    <row r="114" spans="1:83" ht="12.75">
      <c r="A114" s="23"/>
      <c r="B114" s="21" t="s">
        <v>24</v>
      </c>
      <c r="C114" s="175"/>
      <c r="D114" s="13">
        <v>472</v>
      </c>
      <c r="E114" s="11">
        <v>515</v>
      </c>
      <c r="F114" s="12">
        <v>-0.09110169491525423</v>
      </c>
      <c r="G114" s="14">
        <v>493.5</v>
      </c>
      <c r="H114" s="13">
        <v>515</v>
      </c>
      <c r="I114" s="11">
        <v>557</v>
      </c>
      <c r="J114" s="12">
        <v>-0.08155339805825243</v>
      </c>
      <c r="K114" s="14">
        <v>526</v>
      </c>
      <c r="L114" s="13">
        <v>557</v>
      </c>
      <c r="M114" s="11">
        <v>542</v>
      </c>
      <c r="N114" s="12">
        <v>0.026929982046678635</v>
      </c>
      <c r="O114" s="14">
        <v>540.0833333333334</v>
      </c>
      <c r="P114" s="13">
        <v>587</v>
      </c>
      <c r="Q114" s="11">
        <v>612</v>
      </c>
      <c r="R114" s="12">
        <v>-0.04258943781942078</v>
      </c>
      <c r="S114" s="14">
        <v>619.9166666666666</v>
      </c>
      <c r="T114" s="13">
        <v>572</v>
      </c>
      <c r="U114" s="11">
        <v>520</v>
      </c>
      <c r="V114" s="12">
        <v>0.09090909090909091</v>
      </c>
      <c r="W114" s="14">
        <v>567</v>
      </c>
      <c r="X114" s="13">
        <v>520</v>
      </c>
      <c r="Y114" s="11">
        <v>486</v>
      </c>
      <c r="Z114" s="12">
        <v>0.06538461538461539</v>
      </c>
      <c r="AA114" s="14">
        <v>533.0833333333334</v>
      </c>
      <c r="AB114" s="13">
        <v>486</v>
      </c>
      <c r="AC114" s="11">
        <v>567</v>
      </c>
      <c r="AD114" s="12">
        <v>-0.16666666666666666</v>
      </c>
      <c r="AE114" s="14">
        <v>513.5</v>
      </c>
      <c r="AF114" s="13">
        <v>541</v>
      </c>
      <c r="AG114" s="11">
        <v>545</v>
      </c>
      <c r="AH114" s="12">
        <v>-0.0073937153419593345</v>
      </c>
      <c r="AI114" s="14">
        <v>538.6666666666666</v>
      </c>
      <c r="AJ114" s="13">
        <v>545</v>
      </c>
      <c r="AK114" s="11">
        <v>562</v>
      </c>
      <c r="AL114" s="12">
        <v>-0.031192660550458717</v>
      </c>
      <c r="AM114" s="14">
        <v>529.3333333333334</v>
      </c>
      <c r="AN114" s="13">
        <v>559</v>
      </c>
      <c r="AO114" s="11">
        <v>649</v>
      </c>
      <c r="AP114" s="12">
        <v>-0.16100178890876565</v>
      </c>
      <c r="AQ114" s="14">
        <v>552.9166666666666</v>
      </c>
      <c r="AR114" s="13">
        <v>649</v>
      </c>
      <c r="AS114" s="11">
        <v>646</v>
      </c>
      <c r="AT114" s="12">
        <v>0.004622496147919877</v>
      </c>
      <c r="AU114" s="14">
        <v>651</v>
      </c>
      <c r="AV114" s="13">
        <v>616</v>
      </c>
      <c r="AW114" s="11">
        <v>795</v>
      </c>
      <c r="AX114" s="12">
        <v>-0.2905844155844156</v>
      </c>
      <c r="AY114" s="14">
        <v>803.3333333333334</v>
      </c>
      <c r="AZ114" s="13">
        <f>EL50</f>
        <v>795</v>
      </c>
      <c r="BA114" s="11">
        <f>EW50</f>
        <v>823</v>
      </c>
      <c r="BB114" s="12">
        <f t="shared" si="55"/>
        <v>-0.03522012578616352</v>
      </c>
      <c r="BC114" s="14">
        <f>AVERAGE(EL50:EW50)</f>
        <v>805.4166666666666</v>
      </c>
      <c r="BD114" s="13">
        <f>EX50</f>
        <v>745</v>
      </c>
      <c r="BE114" s="11">
        <f>FI50</f>
        <v>791</v>
      </c>
      <c r="BF114" s="12">
        <f t="shared" si="56"/>
        <v>-0.06174496644295302</v>
      </c>
      <c r="BG114" s="14">
        <f>AVERAGE(EX50:FI50)</f>
        <v>773.8333333333334</v>
      </c>
      <c r="BH114" s="13">
        <f>FJ50</f>
        <v>777</v>
      </c>
      <c r="BI114" s="11">
        <f>FU50</f>
        <v>766</v>
      </c>
      <c r="BJ114" s="12">
        <f t="shared" si="57"/>
        <v>0.014157014157014158</v>
      </c>
      <c r="BK114" s="14">
        <f>AVERAGE(FJ50:FU50)</f>
        <v>789.5</v>
      </c>
      <c r="BL114" s="13">
        <f>FV50</f>
        <v>766</v>
      </c>
      <c r="BM114" s="11">
        <f>GG50</f>
        <v>672</v>
      </c>
      <c r="BN114" s="12">
        <f t="shared" si="58"/>
        <v>0.1227154046997389</v>
      </c>
      <c r="BO114" s="14">
        <f>AVERAGE(FV50:GG50)</f>
        <v>689.6666666666666</v>
      </c>
      <c r="BP114" s="13">
        <f>GH50</f>
        <v>672</v>
      </c>
      <c r="BQ114" s="11">
        <f>GS50</f>
        <v>565</v>
      </c>
      <c r="BR114" s="12">
        <f t="shared" si="59"/>
        <v>0.15922619047619047</v>
      </c>
      <c r="BS114" s="14">
        <f>AVERAGE(GH50:GS50)</f>
        <v>726.25</v>
      </c>
      <c r="BT114" s="13">
        <f t="shared" si="46"/>
        <v>565</v>
      </c>
      <c r="BU114" s="11">
        <f t="shared" si="47"/>
        <v>505</v>
      </c>
      <c r="BV114" s="12">
        <f t="shared" si="60"/>
        <v>0.10619469026548672</v>
      </c>
      <c r="BW114" s="14">
        <f t="shared" si="48"/>
        <v>559.9166666666666</v>
      </c>
      <c r="BX114" s="13">
        <f t="shared" si="49"/>
        <v>466</v>
      </c>
      <c r="BY114" s="11">
        <f t="shared" si="50"/>
        <v>507</v>
      </c>
      <c r="BZ114" s="12">
        <f t="shared" si="61"/>
        <v>-0.08798283261802575</v>
      </c>
      <c r="CA114" s="14">
        <f t="shared" si="51"/>
        <v>678.0416666666666</v>
      </c>
      <c r="CB114" s="13">
        <f t="shared" si="52"/>
        <v>500</v>
      </c>
      <c r="CC114" s="11">
        <f t="shared" si="53"/>
        <v>478</v>
      </c>
      <c r="CD114" s="12">
        <f t="shared" si="62"/>
        <v>0.044</v>
      </c>
      <c r="CE114" s="14">
        <f t="shared" si="54"/>
        <v>472.8333333333333</v>
      </c>
    </row>
    <row r="115" spans="1:83" ht="12.75">
      <c r="A115" s="23"/>
      <c r="B115" s="21" t="s">
        <v>23</v>
      </c>
      <c r="C115" s="175"/>
      <c r="D115" s="13">
        <v>305</v>
      </c>
      <c r="E115" s="11">
        <v>295</v>
      </c>
      <c r="F115" s="12">
        <v>0.03278688524590164</v>
      </c>
      <c r="G115" s="14">
        <v>300</v>
      </c>
      <c r="H115" s="13">
        <v>295</v>
      </c>
      <c r="I115" s="11">
        <v>295</v>
      </c>
      <c r="J115" s="12">
        <v>0</v>
      </c>
      <c r="K115" s="14">
        <v>295</v>
      </c>
      <c r="L115" s="13">
        <v>295</v>
      </c>
      <c r="M115" s="11">
        <v>298</v>
      </c>
      <c r="N115" s="12">
        <v>-0.010169491525423728</v>
      </c>
      <c r="O115" s="14">
        <v>295.25</v>
      </c>
      <c r="P115" s="13">
        <v>323</v>
      </c>
      <c r="Q115" s="11">
        <v>323</v>
      </c>
      <c r="R115" s="12">
        <v>0</v>
      </c>
      <c r="S115" s="14">
        <v>323</v>
      </c>
      <c r="T115" s="13">
        <v>323</v>
      </c>
      <c r="U115" s="11">
        <v>270</v>
      </c>
      <c r="V115" s="12">
        <v>0.16408668730650156</v>
      </c>
      <c r="W115" s="14">
        <v>274.4166666666667</v>
      </c>
      <c r="X115" s="13">
        <v>270</v>
      </c>
      <c r="Y115" s="11">
        <v>270</v>
      </c>
      <c r="Z115" s="12">
        <v>0</v>
      </c>
      <c r="AA115" s="14">
        <v>270</v>
      </c>
      <c r="AB115" s="13">
        <v>270</v>
      </c>
      <c r="AC115" s="11">
        <v>313</v>
      </c>
      <c r="AD115" s="12">
        <v>-0.15925925925925927</v>
      </c>
      <c r="AE115" s="14">
        <v>300.5833333333333</v>
      </c>
      <c r="AF115" s="13">
        <v>313</v>
      </c>
      <c r="AG115" s="11">
        <v>331</v>
      </c>
      <c r="AH115" s="12">
        <v>-0.05750798722044728</v>
      </c>
      <c r="AI115" s="14">
        <v>328</v>
      </c>
      <c r="AJ115" s="13">
        <v>331</v>
      </c>
      <c r="AK115" s="11">
        <v>273</v>
      </c>
      <c r="AL115" s="12">
        <v>0.17522658610271905</v>
      </c>
      <c r="AM115" s="14">
        <v>289</v>
      </c>
      <c r="AN115" s="13">
        <v>273</v>
      </c>
      <c r="AO115" s="11">
        <v>262</v>
      </c>
      <c r="AP115" s="12">
        <v>0.040293040293040296</v>
      </c>
      <c r="AQ115" s="14">
        <v>269.3333333333333</v>
      </c>
      <c r="AR115" s="13">
        <v>262</v>
      </c>
      <c r="AS115" s="11">
        <v>271</v>
      </c>
      <c r="AT115" s="12">
        <v>-0.03435114503816794</v>
      </c>
      <c r="AU115" s="14">
        <v>280.5833333333333</v>
      </c>
      <c r="AV115" s="13">
        <v>271</v>
      </c>
      <c r="AW115" s="11">
        <v>279</v>
      </c>
      <c r="AX115" s="12">
        <v>-0.02952029520295203</v>
      </c>
      <c r="AY115" s="14">
        <v>313.0833333333333</v>
      </c>
      <c r="AZ115" s="13">
        <f>EL51</f>
        <v>279</v>
      </c>
      <c r="BA115" s="11">
        <f>EW51</f>
        <v>279</v>
      </c>
      <c r="BB115" s="12">
        <f t="shared" si="55"/>
        <v>0</v>
      </c>
      <c r="BC115" s="14">
        <f>AVERAGE(EL51:EW51)</f>
        <v>279</v>
      </c>
      <c r="BD115" s="13">
        <f>EX51</f>
        <v>604</v>
      </c>
      <c r="BE115" s="11">
        <f>FI51</f>
        <v>270</v>
      </c>
      <c r="BF115" s="12">
        <f t="shared" si="56"/>
        <v>0.5529801324503312</v>
      </c>
      <c r="BG115" s="14">
        <f>AVERAGE(EX51:FI51)</f>
        <v>334.75</v>
      </c>
      <c r="BH115" s="13">
        <f>FJ51</f>
        <v>270</v>
      </c>
      <c r="BI115" s="11">
        <f>FU51</f>
        <v>266</v>
      </c>
      <c r="BJ115" s="12">
        <f t="shared" si="57"/>
        <v>0.014814814814814815</v>
      </c>
      <c r="BK115" s="14">
        <f>AVERAGE(FJ51:FU51)</f>
        <v>261.4166666666667</v>
      </c>
      <c r="BL115" s="13">
        <f>FV51</f>
        <v>266</v>
      </c>
      <c r="BM115" s="11">
        <f>GG51</f>
        <v>251</v>
      </c>
      <c r="BN115" s="12">
        <f t="shared" si="58"/>
        <v>0.05639097744360902</v>
      </c>
      <c r="BO115" s="14">
        <f>AVERAGE(FV51:GG51)</f>
        <v>264.1666666666667</v>
      </c>
      <c r="BP115" s="13">
        <f>GH51</f>
        <v>251</v>
      </c>
      <c r="BQ115" s="11">
        <f>GS51</f>
        <v>263</v>
      </c>
      <c r="BR115" s="12">
        <f t="shared" si="59"/>
        <v>-0.04780876494023904</v>
      </c>
      <c r="BS115" s="14">
        <f>AVERAGE(GH51:GS51)</f>
        <v>328.4166666666667</v>
      </c>
      <c r="BT115" s="13">
        <f t="shared" si="46"/>
        <v>263</v>
      </c>
      <c r="BU115" s="11">
        <f t="shared" si="47"/>
        <v>292</v>
      </c>
      <c r="BV115" s="12">
        <f t="shared" si="60"/>
        <v>-0.11026615969581749</v>
      </c>
      <c r="BW115" s="14">
        <f t="shared" si="48"/>
        <v>287.0833333333333</v>
      </c>
      <c r="BX115" s="13">
        <f t="shared" si="49"/>
        <v>292</v>
      </c>
      <c r="BY115" s="11">
        <f t="shared" si="50"/>
        <v>211</v>
      </c>
      <c r="BZ115" s="12">
        <f t="shared" si="61"/>
        <v>0.2773972602739726</v>
      </c>
      <c r="CA115" s="14">
        <f t="shared" si="51"/>
        <v>281.3333333333333</v>
      </c>
      <c r="CB115" s="13">
        <f t="shared" si="52"/>
        <v>211</v>
      </c>
      <c r="CC115" s="11">
        <f t="shared" si="53"/>
        <v>289</v>
      </c>
      <c r="CD115" s="12">
        <f t="shared" si="62"/>
        <v>-0.3696682464454976</v>
      </c>
      <c r="CE115" s="14">
        <f t="shared" si="54"/>
        <v>278.8333333333333</v>
      </c>
    </row>
    <row r="116" spans="1:83" ht="12.75">
      <c r="A116" s="23"/>
      <c r="B116" s="21" t="s">
        <v>25</v>
      </c>
      <c r="C116" s="175"/>
      <c r="D116" s="13">
        <v>772</v>
      </c>
      <c r="E116" s="11">
        <v>770</v>
      </c>
      <c r="F116" s="12">
        <v>0.0025906735751295338</v>
      </c>
      <c r="G116" s="14">
        <v>771</v>
      </c>
      <c r="H116" s="13">
        <v>770</v>
      </c>
      <c r="I116" s="11">
        <v>695</v>
      </c>
      <c r="J116" s="12">
        <v>0.09740259740259741</v>
      </c>
      <c r="K116" s="14">
        <v>707.5</v>
      </c>
      <c r="L116" s="13">
        <v>695</v>
      </c>
      <c r="M116" s="11">
        <v>622</v>
      </c>
      <c r="N116" s="12">
        <v>0.10503597122302158</v>
      </c>
      <c r="O116" s="14">
        <v>661.9166666666666</v>
      </c>
      <c r="P116" s="13">
        <v>622</v>
      </c>
      <c r="Q116" s="11">
        <v>592</v>
      </c>
      <c r="R116" s="12">
        <v>0.04823151125401929</v>
      </c>
      <c r="S116" s="14">
        <v>597</v>
      </c>
      <c r="T116" s="13">
        <v>592</v>
      </c>
      <c r="U116" s="11">
        <v>632</v>
      </c>
      <c r="V116" s="12">
        <v>-0.06756756756756757</v>
      </c>
      <c r="W116" s="14">
        <v>605.75</v>
      </c>
      <c r="X116" s="13">
        <v>632</v>
      </c>
      <c r="Y116" s="11">
        <v>639</v>
      </c>
      <c r="Z116" s="12">
        <v>-0.011075949367088608</v>
      </c>
      <c r="AA116" s="14">
        <v>638.1666666666666</v>
      </c>
      <c r="AB116" s="13">
        <v>639</v>
      </c>
      <c r="AC116" s="11">
        <v>754</v>
      </c>
      <c r="AD116" s="12">
        <v>-0.17996870109546165</v>
      </c>
      <c r="AE116" s="14">
        <v>701.8333333333334</v>
      </c>
      <c r="AF116" s="13">
        <v>754</v>
      </c>
      <c r="AG116" s="11">
        <v>731</v>
      </c>
      <c r="AH116" s="12">
        <v>0.03050397877984085</v>
      </c>
      <c r="AI116" s="14">
        <v>741.5833333333334</v>
      </c>
      <c r="AJ116" s="13">
        <v>731</v>
      </c>
      <c r="AK116" s="11">
        <v>751</v>
      </c>
      <c r="AL116" s="12">
        <v>-0.027359781121751026</v>
      </c>
      <c r="AM116" s="14">
        <v>747.6666666666666</v>
      </c>
      <c r="AN116" s="13">
        <v>751</v>
      </c>
      <c r="AO116" s="11">
        <v>804</v>
      </c>
      <c r="AP116" s="12">
        <v>-0.07057256990679095</v>
      </c>
      <c r="AQ116" s="14">
        <v>766.4166666666666</v>
      </c>
      <c r="AR116" s="13">
        <v>804</v>
      </c>
      <c r="AS116" s="11">
        <v>808</v>
      </c>
      <c r="AT116" s="12">
        <v>-0.004975124378109453</v>
      </c>
      <c r="AU116" s="14">
        <v>781.8333333333334</v>
      </c>
      <c r="AV116" s="13">
        <v>804</v>
      </c>
      <c r="AW116" s="11">
        <v>804</v>
      </c>
      <c r="AX116" s="12">
        <v>0</v>
      </c>
      <c r="AY116" s="14">
        <v>794.6666666666666</v>
      </c>
      <c r="AZ116" s="13">
        <f>EL52</f>
        <v>804</v>
      </c>
      <c r="BA116" s="11">
        <f>EW52</f>
        <v>802</v>
      </c>
      <c r="BB116" s="12">
        <f t="shared" si="55"/>
        <v>0.0024875621890547263</v>
      </c>
      <c r="BC116" s="14">
        <f>AVERAGE(EL52:EW52)</f>
        <v>800.8333333333334</v>
      </c>
      <c r="BD116" s="13">
        <f>EX52</f>
        <v>736</v>
      </c>
      <c r="BE116" s="11">
        <f>FI52</f>
        <v>797</v>
      </c>
      <c r="BF116" s="12">
        <f t="shared" si="56"/>
        <v>-0.08288043478260869</v>
      </c>
      <c r="BG116" s="14">
        <f>AVERAGE(EX52:FI52)</f>
        <v>815</v>
      </c>
      <c r="BH116" s="13">
        <f>FJ52</f>
        <v>777</v>
      </c>
      <c r="BI116" s="11">
        <f>FU52</f>
        <v>717</v>
      </c>
      <c r="BJ116" s="12">
        <f t="shared" si="57"/>
        <v>0.07722007722007722</v>
      </c>
      <c r="BK116" s="14">
        <f>AVERAGE(FJ52:FU52)</f>
        <v>779.6666666666666</v>
      </c>
      <c r="BL116" s="13">
        <f>FV52</f>
        <v>717</v>
      </c>
      <c r="BM116" s="11">
        <f>GG52</f>
        <v>953</v>
      </c>
      <c r="BN116" s="12">
        <f t="shared" si="58"/>
        <v>-0.3291492329149233</v>
      </c>
      <c r="BO116" s="14">
        <f>AVERAGE(FV52:GG52)</f>
        <v>907.0833333333334</v>
      </c>
      <c r="BP116" s="13">
        <f>GH52</f>
        <v>923</v>
      </c>
      <c r="BQ116" s="11">
        <f>GS52</f>
        <v>1019</v>
      </c>
      <c r="BR116" s="12">
        <f t="shared" si="59"/>
        <v>-0.10400866738894908</v>
      </c>
      <c r="BS116" s="14">
        <f>AVERAGE(GH52:GS52)</f>
        <v>1025.0833333333333</v>
      </c>
      <c r="BT116" s="13">
        <f t="shared" si="46"/>
        <v>1019</v>
      </c>
      <c r="BU116" s="11">
        <f t="shared" si="47"/>
        <v>980</v>
      </c>
      <c r="BV116" s="12">
        <f t="shared" si="60"/>
        <v>0.038272816486751716</v>
      </c>
      <c r="BW116" s="14">
        <f t="shared" si="48"/>
        <v>979.5833333333334</v>
      </c>
      <c r="BX116" s="13">
        <f t="shared" si="49"/>
        <v>1014</v>
      </c>
      <c r="BY116" s="11">
        <f t="shared" si="50"/>
        <v>1018</v>
      </c>
      <c r="BZ116" s="12">
        <f t="shared" si="61"/>
        <v>-0.0039447731755424065</v>
      </c>
      <c r="CA116" s="14">
        <f t="shared" si="51"/>
        <v>865.9166666666666</v>
      </c>
      <c r="CB116" s="13">
        <f t="shared" si="52"/>
        <v>1018</v>
      </c>
      <c r="CC116" s="11">
        <f t="shared" si="53"/>
        <v>1006</v>
      </c>
      <c r="CD116" s="12">
        <f t="shared" si="62"/>
        <v>0.011787819253438114</v>
      </c>
      <c r="CE116" s="14">
        <f t="shared" si="54"/>
        <v>993.5833333333334</v>
      </c>
    </row>
    <row r="117" spans="1:83" ht="12.75">
      <c r="A117" s="24"/>
      <c r="B117" s="21" t="s">
        <v>26</v>
      </c>
      <c r="C117" s="175"/>
      <c r="D117" s="13">
        <v>623</v>
      </c>
      <c r="E117" s="11">
        <v>879</v>
      </c>
      <c r="F117" s="12">
        <v>-0.41091492776886035</v>
      </c>
      <c r="G117" s="14">
        <v>751</v>
      </c>
      <c r="H117" s="13">
        <v>876</v>
      </c>
      <c r="I117" s="11">
        <v>695</v>
      </c>
      <c r="J117" s="12">
        <v>0.20662100456621005</v>
      </c>
      <c r="K117" s="14">
        <v>859.8333333333334</v>
      </c>
      <c r="L117" s="13">
        <v>649</v>
      </c>
      <c r="M117" s="11">
        <v>848</v>
      </c>
      <c r="N117" s="12">
        <v>-0.3066255778120185</v>
      </c>
      <c r="O117" s="14">
        <v>827.5833333333334</v>
      </c>
      <c r="P117" s="13">
        <v>848</v>
      </c>
      <c r="Q117" s="11">
        <v>981</v>
      </c>
      <c r="R117" s="12">
        <v>-0.15683962264150944</v>
      </c>
      <c r="S117" s="14">
        <v>911.1666666666666</v>
      </c>
      <c r="T117" s="13">
        <v>981</v>
      </c>
      <c r="U117" s="11">
        <v>1117</v>
      </c>
      <c r="V117" s="12">
        <v>-0.13863404689092762</v>
      </c>
      <c r="W117" s="14">
        <v>1075.75</v>
      </c>
      <c r="X117" s="13">
        <v>1117</v>
      </c>
      <c r="Y117" s="11">
        <v>1121</v>
      </c>
      <c r="Z117" s="12">
        <v>-0.0035810205908683975</v>
      </c>
      <c r="AA117" s="14">
        <v>1122.25</v>
      </c>
      <c r="AB117" s="13">
        <v>1121</v>
      </c>
      <c r="AC117" s="11">
        <v>1154</v>
      </c>
      <c r="AD117" s="12">
        <v>-0.029438001784121322</v>
      </c>
      <c r="AE117" s="14">
        <v>1142.25</v>
      </c>
      <c r="AF117" s="13">
        <v>1154</v>
      </c>
      <c r="AG117" s="11">
        <v>1177</v>
      </c>
      <c r="AH117" s="12">
        <v>-0.01993067590987868</v>
      </c>
      <c r="AI117" s="14">
        <v>1162.9166666666667</v>
      </c>
      <c r="AJ117" s="13">
        <v>1177</v>
      </c>
      <c r="AK117" s="11">
        <v>1194</v>
      </c>
      <c r="AL117" s="12">
        <v>-0.014443500424808835</v>
      </c>
      <c r="AM117" s="14">
        <v>1181.5833333333333</v>
      </c>
      <c r="AN117" s="13">
        <v>1194</v>
      </c>
      <c r="AO117" s="11">
        <v>1204</v>
      </c>
      <c r="AP117" s="12">
        <v>-0.008375209380234505</v>
      </c>
      <c r="AQ117" s="14">
        <v>1183.25</v>
      </c>
      <c r="AR117" s="13">
        <v>1216</v>
      </c>
      <c r="AS117" s="11">
        <v>1236</v>
      </c>
      <c r="AT117" s="12">
        <v>-0.01644736842105263</v>
      </c>
      <c r="AU117" s="14">
        <v>1209.75</v>
      </c>
      <c r="AV117" s="13">
        <v>1236</v>
      </c>
      <c r="AW117" s="11">
        <v>1310</v>
      </c>
      <c r="AX117" s="12">
        <v>-0.059870550161812294</v>
      </c>
      <c r="AY117" s="14">
        <v>1217.3333333333333</v>
      </c>
      <c r="AZ117" s="13">
        <f>EL53</f>
        <v>1310</v>
      </c>
      <c r="BA117" s="11">
        <f>EW53</f>
        <v>1270</v>
      </c>
      <c r="BB117" s="12">
        <f t="shared" si="55"/>
        <v>0.030534351145038167</v>
      </c>
      <c r="BC117" s="14">
        <f>AVERAGE(EL53:EW53)</f>
        <v>1287.5</v>
      </c>
      <c r="BD117" s="13">
        <f>EX53</f>
        <v>1419</v>
      </c>
      <c r="BE117" s="11">
        <f>FI53</f>
        <v>1219</v>
      </c>
      <c r="BF117" s="12">
        <f t="shared" si="56"/>
        <v>0.14094432699083861</v>
      </c>
      <c r="BG117" s="14">
        <f>AVERAGE(EX53:FI53)</f>
        <v>1254.4166666666667</v>
      </c>
      <c r="BH117" s="13">
        <f>FJ53</f>
        <v>1219</v>
      </c>
      <c r="BI117" s="11">
        <f>FU53</f>
        <v>1171</v>
      </c>
      <c r="BJ117" s="12">
        <f t="shared" si="57"/>
        <v>0.03937653814602133</v>
      </c>
      <c r="BK117" s="14">
        <f>AVERAGE(FJ53:FU53)</f>
        <v>1208.5833333333333</v>
      </c>
      <c r="BL117" s="13">
        <f>FV53</f>
        <v>1171</v>
      </c>
      <c r="BM117" s="11">
        <f>GG53</f>
        <v>1136</v>
      </c>
      <c r="BN117" s="12">
        <f t="shared" si="58"/>
        <v>0.029888983774551667</v>
      </c>
      <c r="BO117" s="14">
        <f>AVERAGE(FV53:GG53)</f>
        <v>1168.75</v>
      </c>
      <c r="BP117" s="13">
        <f>GH53</f>
        <v>1136</v>
      </c>
      <c r="BQ117" s="11">
        <f>GS53</f>
        <v>1123</v>
      </c>
      <c r="BR117" s="12">
        <f t="shared" si="59"/>
        <v>0.011443661971830986</v>
      </c>
      <c r="BS117" s="14">
        <f>AVERAGE(GH53:GS53)</f>
        <v>1137.6666666666667</v>
      </c>
      <c r="BT117" s="13">
        <f t="shared" si="46"/>
        <v>1123</v>
      </c>
      <c r="BU117" s="11">
        <f t="shared" si="47"/>
        <v>1108</v>
      </c>
      <c r="BV117" s="12">
        <f t="shared" si="60"/>
        <v>0.013357079252003561</v>
      </c>
      <c r="BW117" s="14">
        <f t="shared" si="48"/>
        <v>1117</v>
      </c>
      <c r="BX117" s="13">
        <f t="shared" si="49"/>
        <v>1108</v>
      </c>
      <c r="BY117" s="11">
        <f t="shared" si="50"/>
        <v>1074</v>
      </c>
      <c r="BZ117" s="12">
        <f t="shared" si="61"/>
        <v>0.030685920577617327</v>
      </c>
      <c r="CA117" s="14">
        <f t="shared" si="51"/>
        <v>966.3333333333334</v>
      </c>
      <c r="CB117" s="13">
        <f t="shared" si="52"/>
        <v>1074</v>
      </c>
      <c r="CC117" s="11">
        <f t="shared" si="53"/>
        <v>1089</v>
      </c>
      <c r="CD117" s="12">
        <f t="shared" si="62"/>
        <v>-0.013966480446927373</v>
      </c>
      <c r="CE117" s="14">
        <f t="shared" si="54"/>
        <v>1043.75</v>
      </c>
    </row>
    <row r="118" spans="1:83" ht="12.75">
      <c r="A118" s="22">
        <v>9</v>
      </c>
      <c r="B118" s="21" t="s">
        <v>27</v>
      </c>
      <c r="C118" s="175"/>
      <c r="D118" s="13">
        <v>459</v>
      </c>
      <c r="E118" s="11">
        <v>433</v>
      </c>
      <c r="F118" s="12">
        <v>0.05664488017429194</v>
      </c>
      <c r="G118" s="14">
        <v>446</v>
      </c>
      <c r="H118" s="13">
        <v>433</v>
      </c>
      <c r="I118" s="11">
        <v>466</v>
      </c>
      <c r="J118" s="12">
        <v>-0.07621247113163972</v>
      </c>
      <c r="K118" s="14">
        <v>460</v>
      </c>
      <c r="L118" s="13">
        <v>466</v>
      </c>
      <c r="M118" s="11">
        <v>451</v>
      </c>
      <c r="N118" s="12">
        <v>0.032188841201716736</v>
      </c>
      <c r="O118" s="14">
        <v>464.75</v>
      </c>
      <c r="P118" s="13">
        <v>481</v>
      </c>
      <c r="Q118" s="11">
        <v>481</v>
      </c>
      <c r="R118" s="12">
        <v>0</v>
      </c>
      <c r="S118" s="14">
        <v>481</v>
      </c>
      <c r="T118" s="13">
        <v>481</v>
      </c>
      <c r="U118" s="11">
        <v>496</v>
      </c>
      <c r="V118" s="12">
        <v>-0.031185031185031187</v>
      </c>
      <c r="W118" s="14">
        <v>474.4166666666667</v>
      </c>
      <c r="X118" s="13">
        <v>496</v>
      </c>
      <c r="Y118" s="11">
        <v>466</v>
      </c>
      <c r="Z118" s="12">
        <v>0.06048387096774194</v>
      </c>
      <c r="AA118" s="14">
        <v>493.5</v>
      </c>
      <c r="AB118" s="13">
        <v>466</v>
      </c>
      <c r="AC118" s="11">
        <v>466</v>
      </c>
      <c r="AD118" s="12">
        <v>0</v>
      </c>
      <c r="AE118" s="14">
        <v>466</v>
      </c>
      <c r="AF118" s="13">
        <v>466</v>
      </c>
      <c r="AG118" s="11">
        <v>469</v>
      </c>
      <c r="AH118" s="12">
        <v>-0.006437768240343348</v>
      </c>
      <c r="AI118" s="14">
        <v>462.9166666666667</v>
      </c>
      <c r="AJ118" s="13">
        <v>469</v>
      </c>
      <c r="AK118" s="11">
        <v>499</v>
      </c>
      <c r="AL118" s="12">
        <v>-0.06396588486140725</v>
      </c>
      <c r="AM118" s="14">
        <v>486.5</v>
      </c>
      <c r="AN118" s="13">
        <v>449</v>
      </c>
      <c r="AO118" s="11">
        <v>553</v>
      </c>
      <c r="AP118" s="12">
        <v>-0.23162583518930957</v>
      </c>
      <c r="AQ118" s="14">
        <v>474.75</v>
      </c>
      <c r="AR118" s="13">
        <v>553</v>
      </c>
      <c r="AS118" s="11">
        <v>605</v>
      </c>
      <c r="AT118" s="12">
        <v>-0.09403254972875226</v>
      </c>
      <c r="AU118" s="14">
        <v>581.5</v>
      </c>
      <c r="AV118" s="13">
        <v>590</v>
      </c>
      <c r="AW118" s="11">
        <v>601</v>
      </c>
      <c r="AX118" s="12">
        <v>-0.01864406779661017</v>
      </c>
      <c r="AY118" s="14">
        <v>552.25</v>
      </c>
      <c r="AZ118" s="13">
        <f>EL54</f>
        <v>589</v>
      </c>
      <c r="BA118" s="11">
        <f>EW54</f>
        <v>624</v>
      </c>
      <c r="BB118" s="12">
        <f t="shared" si="55"/>
        <v>-0.059422750424448216</v>
      </c>
      <c r="BC118" s="14">
        <f>AVERAGE(EL54:EW54)</f>
        <v>608.1666666666666</v>
      </c>
      <c r="BD118" s="13">
        <f>EX54</f>
        <v>731</v>
      </c>
      <c r="BE118" s="11">
        <f>FI54</f>
        <v>638</v>
      </c>
      <c r="BF118" s="12">
        <f t="shared" si="56"/>
        <v>0.12722298221614228</v>
      </c>
      <c r="BG118" s="14">
        <f>AVERAGE(EX54:FI54)</f>
        <v>650.9166666666666</v>
      </c>
      <c r="BH118" s="13">
        <f>FJ54</f>
        <v>639</v>
      </c>
      <c r="BI118" s="11">
        <f>FU54</f>
        <v>639</v>
      </c>
      <c r="BJ118" s="12">
        <f t="shared" si="57"/>
        <v>0</v>
      </c>
      <c r="BK118" s="14">
        <f>AVERAGE(FJ54:FU54)</f>
        <v>639</v>
      </c>
      <c r="BL118" s="13">
        <f>FV54</f>
        <v>639</v>
      </c>
      <c r="BM118" s="11">
        <f>GG54</f>
        <v>689</v>
      </c>
      <c r="BN118" s="12">
        <f t="shared" si="58"/>
        <v>-0.0782472613458529</v>
      </c>
      <c r="BO118" s="14">
        <f>AVERAGE(FV54:GG54)</f>
        <v>659.8333333333334</v>
      </c>
      <c r="BP118" s="13">
        <f>GH54</f>
        <v>655</v>
      </c>
      <c r="BQ118" s="11">
        <f>GS54</f>
        <v>595</v>
      </c>
      <c r="BR118" s="12">
        <f t="shared" si="59"/>
        <v>0.0916030534351145</v>
      </c>
      <c r="BS118" s="14">
        <f>AVERAGE(GH54:GS54)</f>
        <v>664.5833333333334</v>
      </c>
      <c r="BT118" s="13">
        <f t="shared" si="46"/>
        <v>595</v>
      </c>
      <c r="BU118" s="11">
        <f t="shared" si="47"/>
        <v>606</v>
      </c>
      <c r="BV118" s="12">
        <f t="shared" si="60"/>
        <v>-0.018487394957983194</v>
      </c>
      <c r="BW118" s="14">
        <f t="shared" si="48"/>
        <v>577.4166666666666</v>
      </c>
      <c r="BX118" s="13">
        <f t="shared" si="49"/>
        <v>606</v>
      </c>
      <c r="BY118" s="11">
        <f t="shared" si="50"/>
        <v>606</v>
      </c>
      <c r="BZ118" s="12">
        <f t="shared" si="61"/>
        <v>0</v>
      </c>
      <c r="CA118" s="14">
        <f t="shared" si="51"/>
        <v>637.7916666666666</v>
      </c>
      <c r="CB118" s="13">
        <f t="shared" si="52"/>
        <v>524</v>
      </c>
      <c r="CC118" s="11">
        <f t="shared" si="53"/>
        <v>541</v>
      </c>
      <c r="CD118" s="12">
        <f t="shared" si="62"/>
        <v>-0.03244274809160305</v>
      </c>
      <c r="CE118" s="14">
        <f t="shared" si="54"/>
        <v>521.9166666666666</v>
      </c>
    </row>
    <row r="119" spans="1:83" ht="12.75">
      <c r="A119" s="23"/>
      <c r="B119" s="21" t="s">
        <v>28</v>
      </c>
      <c r="C119" s="175"/>
      <c r="D119" s="13">
        <v>2137</v>
      </c>
      <c r="E119" s="11">
        <v>2341</v>
      </c>
      <c r="F119" s="12">
        <v>-0.09546092653252222</v>
      </c>
      <c r="G119" s="14">
        <v>2239</v>
      </c>
      <c r="H119" s="13">
        <v>2325</v>
      </c>
      <c r="I119" s="11">
        <v>2529</v>
      </c>
      <c r="J119" s="12">
        <v>-0.08774193548387096</v>
      </c>
      <c r="K119" s="14">
        <v>2325.3333333333335</v>
      </c>
      <c r="L119" s="13">
        <v>2508</v>
      </c>
      <c r="M119" s="11">
        <v>2696</v>
      </c>
      <c r="N119" s="12">
        <v>-0.07496012759170653</v>
      </c>
      <c r="O119" s="14">
        <v>2633.6666666666665</v>
      </c>
      <c r="P119" s="13">
        <v>2675</v>
      </c>
      <c r="Q119" s="11">
        <v>2461</v>
      </c>
      <c r="R119" s="12">
        <v>0.08</v>
      </c>
      <c r="S119" s="14">
        <v>2482.1666666666665</v>
      </c>
      <c r="T119" s="13">
        <v>2433</v>
      </c>
      <c r="U119" s="11">
        <v>2663</v>
      </c>
      <c r="V119" s="12">
        <v>-0.09453349773941636</v>
      </c>
      <c r="W119" s="14">
        <v>2515</v>
      </c>
      <c r="X119" s="13">
        <v>2688</v>
      </c>
      <c r="Y119" s="11">
        <v>2693</v>
      </c>
      <c r="Z119" s="12">
        <v>-0.0018601190476190475</v>
      </c>
      <c r="AA119" s="14">
        <v>2682.5833333333335</v>
      </c>
      <c r="AB119" s="13">
        <v>2691</v>
      </c>
      <c r="AC119" s="11">
        <v>2719</v>
      </c>
      <c r="AD119" s="12">
        <v>-0.010405053883314752</v>
      </c>
      <c r="AE119" s="14">
        <v>2694.5833333333335</v>
      </c>
      <c r="AF119" s="13">
        <v>2716</v>
      </c>
      <c r="AG119" s="11">
        <v>2282</v>
      </c>
      <c r="AH119" s="12">
        <v>0.15979381443298968</v>
      </c>
      <c r="AI119" s="14">
        <v>2410.0833333333335</v>
      </c>
      <c r="AJ119" s="13">
        <v>2292</v>
      </c>
      <c r="AK119" s="11">
        <v>2408</v>
      </c>
      <c r="AL119" s="12">
        <v>-0.0506108202443281</v>
      </c>
      <c r="AM119" s="14">
        <v>2343.9166666666665</v>
      </c>
      <c r="AN119" s="13">
        <v>2404</v>
      </c>
      <c r="AO119" s="11">
        <v>2968</v>
      </c>
      <c r="AP119" s="12">
        <v>-0.23460898502495842</v>
      </c>
      <c r="AQ119" s="14">
        <v>2370.8333333333335</v>
      </c>
      <c r="AR119" s="13">
        <v>3007</v>
      </c>
      <c r="AS119" s="11">
        <v>2866</v>
      </c>
      <c r="AT119" s="12">
        <v>0.046890588626538075</v>
      </c>
      <c r="AU119" s="14">
        <v>2966.3333333333335</v>
      </c>
      <c r="AV119" s="13">
        <v>2852</v>
      </c>
      <c r="AW119" s="11">
        <v>2820</v>
      </c>
      <c r="AX119" s="12">
        <v>0.011220196353436185</v>
      </c>
      <c r="AY119" s="14">
        <v>2796.6666666666665</v>
      </c>
      <c r="AZ119" s="13">
        <f>EL55</f>
        <v>2820</v>
      </c>
      <c r="BA119" s="11">
        <f>EW55</f>
        <v>2999</v>
      </c>
      <c r="BB119" s="12">
        <f t="shared" si="55"/>
        <v>-0.06347517730496453</v>
      </c>
      <c r="BC119" s="14">
        <f>AVERAGE(EL55:EW55)</f>
        <v>2920.4166666666665</v>
      </c>
      <c r="BD119" s="13">
        <f>EX55</f>
        <v>2673</v>
      </c>
      <c r="BE119" s="11">
        <f>FI55</f>
        <v>2968</v>
      </c>
      <c r="BF119" s="12">
        <f t="shared" si="56"/>
        <v>-0.11036288814066592</v>
      </c>
      <c r="BG119" s="14">
        <f>AVERAGE(EX55:FI55)</f>
        <v>3015.0833333333335</v>
      </c>
      <c r="BH119" s="13">
        <f>FJ55</f>
        <v>2968</v>
      </c>
      <c r="BI119" s="11">
        <f>FU55</f>
        <v>2901</v>
      </c>
      <c r="BJ119" s="12">
        <f t="shared" si="57"/>
        <v>0.02257412398921833</v>
      </c>
      <c r="BK119" s="14">
        <f>AVERAGE(FJ55:FU55)</f>
        <v>2904</v>
      </c>
      <c r="BL119" s="13">
        <f>FV55</f>
        <v>2901</v>
      </c>
      <c r="BM119" s="11">
        <f>GG55</f>
        <v>2919</v>
      </c>
      <c r="BN119" s="12">
        <f t="shared" si="58"/>
        <v>-0.0062047569803516025</v>
      </c>
      <c r="BO119" s="14">
        <f>AVERAGE(FV55:GG55)</f>
        <v>2911.9166666666665</v>
      </c>
      <c r="BP119" s="13">
        <f>GH55</f>
        <v>2919</v>
      </c>
      <c r="BQ119" s="11">
        <f>GS55</f>
        <v>2913</v>
      </c>
      <c r="BR119" s="12">
        <f t="shared" si="59"/>
        <v>0.0020554984583761563</v>
      </c>
      <c r="BS119" s="14">
        <f>AVERAGE(GH55:GS55)</f>
        <v>2932.6666666666665</v>
      </c>
      <c r="BT119" s="13">
        <f t="shared" si="46"/>
        <v>2923</v>
      </c>
      <c r="BU119" s="11">
        <f t="shared" si="47"/>
        <v>2848</v>
      </c>
      <c r="BV119" s="12">
        <f t="shared" si="60"/>
        <v>0.02565856996236743</v>
      </c>
      <c r="BW119" s="14">
        <f t="shared" si="48"/>
        <v>2894.6666666666665</v>
      </c>
      <c r="BX119" s="13">
        <f t="shared" si="49"/>
        <v>2862</v>
      </c>
      <c r="BY119" s="11">
        <f t="shared" si="50"/>
        <v>2859</v>
      </c>
      <c r="BZ119" s="12">
        <f t="shared" si="61"/>
        <v>0.0010482180293501049</v>
      </c>
      <c r="CA119" s="14">
        <f t="shared" si="51"/>
        <v>2656</v>
      </c>
      <c r="CB119" s="13">
        <f t="shared" si="52"/>
        <v>2853</v>
      </c>
      <c r="CC119" s="11">
        <f t="shared" si="53"/>
        <v>2869</v>
      </c>
      <c r="CD119" s="12">
        <f t="shared" si="62"/>
        <v>-0.005608131791097091</v>
      </c>
      <c r="CE119" s="14">
        <f t="shared" si="54"/>
        <v>2867.3333333333335</v>
      </c>
    </row>
    <row r="120" spans="1:83" ht="12.75">
      <c r="A120" s="24"/>
      <c r="B120" s="21" t="s">
        <v>29</v>
      </c>
      <c r="C120" s="175"/>
      <c r="D120" s="13">
        <v>787</v>
      </c>
      <c r="E120" s="11">
        <v>830</v>
      </c>
      <c r="F120" s="12">
        <v>-0.054637865311308764</v>
      </c>
      <c r="G120" s="14">
        <v>808.5</v>
      </c>
      <c r="H120" s="13">
        <v>846</v>
      </c>
      <c r="I120" s="11">
        <v>797</v>
      </c>
      <c r="J120" s="12">
        <v>0.057919621749408984</v>
      </c>
      <c r="K120" s="14">
        <v>806.8333333333334</v>
      </c>
      <c r="L120" s="13">
        <v>797</v>
      </c>
      <c r="M120" s="11">
        <v>822</v>
      </c>
      <c r="N120" s="12">
        <v>-0.03136762860727729</v>
      </c>
      <c r="O120" s="14">
        <v>826.9166666666666</v>
      </c>
      <c r="P120" s="13">
        <v>822</v>
      </c>
      <c r="Q120" s="11">
        <v>789</v>
      </c>
      <c r="R120" s="12">
        <v>0.040145985401459854</v>
      </c>
      <c r="S120" s="14">
        <v>805.5833333333334</v>
      </c>
      <c r="T120" s="13">
        <v>789</v>
      </c>
      <c r="U120" s="11">
        <v>796</v>
      </c>
      <c r="V120" s="12">
        <v>-0.008871989860583017</v>
      </c>
      <c r="W120" s="14">
        <v>783.9166666666666</v>
      </c>
      <c r="X120" s="13">
        <v>796</v>
      </c>
      <c r="Y120" s="11">
        <v>795</v>
      </c>
      <c r="Z120" s="12">
        <v>0.001256281407035176</v>
      </c>
      <c r="AA120" s="14">
        <v>792.25</v>
      </c>
      <c r="AB120" s="13">
        <v>835</v>
      </c>
      <c r="AC120" s="11">
        <v>867</v>
      </c>
      <c r="AD120" s="12">
        <v>-0.03832335329341317</v>
      </c>
      <c r="AE120" s="14">
        <v>880.3333333333334</v>
      </c>
      <c r="AF120" s="13">
        <v>867</v>
      </c>
      <c r="AG120" s="11">
        <v>857</v>
      </c>
      <c r="AH120" s="12">
        <v>0.011534025374855825</v>
      </c>
      <c r="AI120" s="14">
        <v>869.75</v>
      </c>
      <c r="AJ120" s="13">
        <v>857</v>
      </c>
      <c r="AK120" s="11">
        <v>928</v>
      </c>
      <c r="AL120" s="12">
        <v>-0.08284714119019837</v>
      </c>
      <c r="AM120" s="14">
        <v>893.3333333333334</v>
      </c>
      <c r="AN120" s="13">
        <v>927</v>
      </c>
      <c r="AO120" s="11">
        <v>953</v>
      </c>
      <c r="AP120" s="12">
        <v>-0.028047464940668825</v>
      </c>
      <c r="AQ120" s="14">
        <v>887</v>
      </c>
      <c r="AR120" s="13">
        <v>965</v>
      </c>
      <c r="AS120" s="11">
        <v>964</v>
      </c>
      <c r="AT120" s="12">
        <v>0.0010362694300518134</v>
      </c>
      <c r="AU120" s="14">
        <v>958.0833333333334</v>
      </c>
      <c r="AV120" s="13">
        <v>948</v>
      </c>
      <c r="AW120" s="11">
        <v>983</v>
      </c>
      <c r="AX120" s="12">
        <v>-0.03691983122362869</v>
      </c>
      <c r="AY120" s="14">
        <v>981.0833333333334</v>
      </c>
      <c r="AZ120" s="13">
        <f>EL56</f>
        <v>983</v>
      </c>
      <c r="BA120" s="11">
        <f>EW56</f>
        <v>964</v>
      </c>
      <c r="BB120" s="12">
        <f t="shared" si="55"/>
        <v>0.019328585961342827</v>
      </c>
      <c r="BC120" s="14">
        <f>AVERAGE(EL56:EW56)</f>
        <v>961.6666666666666</v>
      </c>
      <c r="BD120" s="13">
        <f>EX56</f>
        <v>884</v>
      </c>
      <c r="BE120" s="11">
        <f>FI56</f>
        <v>937</v>
      </c>
      <c r="BF120" s="12">
        <f t="shared" si="56"/>
        <v>-0.05995475113122172</v>
      </c>
      <c r="BG120" s="14">
        <f>AVERAGE(EX56:FI56)</f>
        <v>949.9166666666666</v>
      </c>
      <c r="BH120" s="13">
        <f>FJ56</f>
        <v>877</v>
      </c>
      <c r="BI120" s="11">
        <f>FU56</f>
        <v>908</v>
      </c>
      <c r="BJ120" s="12">
        <f t="shared" si="57"/>
        <v>-0.03534777651083238</v>
      </c>
      <c r="BK120" s="14">
        <f>AVERAGE(FJ56:FU56)</f>
        <v>892.3333333333334</v>
      </c>
      <c r="BL120" s="13">
        <f>FV56</f>
        <v>908</v>
      </c>
      <c r="BM120" s="11">
        <f>GG56</f>
        <v>861</v>
      </c>
      <c r="BN120" s="12">
        <f t="shared" si="58"/>
        <v>0.051762114537444934</v>
      </c>
      <c r="BO120" s="14">
        <f>AVERAGE(FV56:GG56)</f>
        <v>874</v>
      </c>
      <c r="BP120" s="13">
        <f>GH56</f>
        <v>862</v>
      </c>
      <c r="BQ120" s="11">
        <f>GS56</f>
        <v>855</v>
      </c>
      <c r="BR120" s="12">
        <f t="shared" si="59"/>
        <v>0.008120649651972157</v>
      </c>
      <c r="BS120" s="14">
        <f>AVERAGE(GH56:GS56)</f>
        <v>900.9166666666666</v>
      </c>
      <c r="BT120" s="13">
        <f t="shared" si="46"/>
        <v>855</v>
      </c>
      <c r="BU120" s="11">
        <f t="shared" si="47"/>
        <v>875</v>
      </c>
      <c r="BV120" s="12">
        <f t="shared" si="60"/>
        <v>-0.023391812865497075</v>
      </c>
      <c r="BW120" s="14">
        <f t="shared" si="48"/>
        <v>847</v>
      </c>
      <c r="BX120" s="13">
        <f t="shared" si="49"/>
        <v>880</v>
      </c>
      <c r="BY120" s="11">
        <f t="shared" si="50"/>
        <v>888</v>
      </c>
      <c r="BZ120" s="12">
        <f t="shared" si="61"/>
        <v>-0.00909090909090909</v>
      </c>
      <c r="CA120" s="14">
        <f t="shared" si="51"/>
        <v>1052.2916666666667</v>
      </c>
      <c r="CB120" s="13">
        <f t="shared" si="52"/>
        <v>898</v>
      </c>
      <c r="CC120" s="11">
        <f t="shared" si="53"/>
        <v>1009</v>
      </c>
      <c r="CD120" s="12">
        <f t="shared" si="62"/>
        <v>-0.12360801781737193</v>
      </c>
      <c r="CE120" s="14">
        <f t="shared" si="54"/>
        <v>945.1666666666666</v>
      </c>
    </row>
    <row r="121" spans="1:83" ht="12.75">
      <c r="A121" s="22">
        <v>10</v>
      </c>
      <c r="B121" s="21" t="s">
        <v>30</v>
      </c>
      <c r="C121" s="175"/>
      <c r="D121" s="13">
        <v>1713</v>
      </c>
      <c r="E121" s="11">
        <v>1741</v>
      </c>
      <c r="F121" s="12">
        <v>-0.01634559252772913</v>
      </c>
      <c r="G121" s="14">
        <v>1727</v>
      </c>
      <c r="H121" s="13">
        <v>1748</v>
      </c>
      <c r="I121" s="11">
        <v>1748</v>
      </c>
      <c r="J121" s="12">
        <v>0</v>
      </c>
      <c r="K121" s="14">
        <v>1785.3333333333333</v>
      </c>
      <c r="L121" s="13">
        <v>1742</v>
      </c>
      <c r="M121" s="11">
        <v>1892</v>
      </c>
      <c r="N121" s="12">
        <v>-0.08610792192881746</v>
      </c>
      <c r="O121" s="14">
        <v>1825.5</v>
      </c>
      <c r="P121" s="13">
        <v>1895</v>
      </c>
      <c r="Q121" s="11">
        <v>2078</v>
      </c>
      <c r="R121" s="12">
        <v>-0.09656992084432718</v>
      </c>
      <c r="S121" s="14">
        <v>1998.3333333333333</v>
      </c>
      <c r="T121" s="13">
        <v>2106</v>
      </c>
      <c r="U121" s="11">
        <v>2218</v>
      </c>
      <c r="V121" s="12">
        <v>-0.05318138651471985</v>
      </c>
      <c r="W121" s="14">
        <v>2155.75</v>
      </c>
      <c r="X121" s="13">
        <v>2218</v>
      </c>
      <c r="Y121" s="11">
        <v>2224</v>
      </c>
      <c r="Z121" s="12">
        <v>-0.002705139765554554</v>
      </c>
      <c r="AA121" s="14">
        <v>2219.0833333333335</v>
      </c>
      <c r="AB121" s="13">
        <v>2267</v>
      </c>
      <c r="AC121" s="11">
        <v>2449</v>
      </c>
      <c r="AD121" s="12">
        <v>-0.08028231142479048</v>
      </c>
      <c r="AE121" s="14">
        <v>2372</v>
      </c>
      <c r="AF121" s="13">
        <v>2449</v>
      </c>
      <c r="AG121" s="11">
        <v>2573</v>
      </c>
      <c r="AH121" s="12">
        <v>-0.05063291139240506</v>
      </c>
      <c r="AI121" s="14">
        <v>2504.6666666666665</v>
      </c>
      <c r="AJ121" s="13">
        <v>2553</v>
      </c>
      <c r="AK121" s="11">
        <v>2608</v>
      </c>
      <c r="AL121" s="12">
        <v>-0.02154328241284763</v>
      </c>
      <c r="AM121" s="14">
        <v>2541.1666666666665</v>
      </c>
      <c r="AN121" s="13">
        <v>2608</v>
      </c>
      <c r="AO121" s="11">
        <v>2674</v>
      </c>
      <c r="AP121" s="12">
        <v>-0.02530674846625767</v>
      </c>
      <c r="AQ121" s="14">
        <v>2545.5833333333335</v>
      </c>
      <c r="AR121" s="13">
        <v>2596</v>
      </c>
      <c r="AS121" s="11">
        <v>2616</v>
      </c>
      <c r="AT121" s="12">
        <v>-0.007704160246533128</v>
      </c>
      <c r="AU121" s="14">
        <v>2631.75</v>
      </c>
      <c r="AV121" s="13">
        <v>2630</v>
      </c>
      <c r="AW121" s="11">
        <v>2699</v>
      </c>
      <c r="AX121" s="12">
        <v>-0.02623574144486692</v>
      </c>
      <c r="AY121" s="14">
        <v>2637.4166666666665</v>
      </c>
      <c r="AZ121" s="13">
        <f>EL57</f>
        <v>2699</v>
      </c>
      <c r="BA121" s="11">
        <f>EW57</f>
        <v>2736</v>
      </c>
      <c r="BB121" s="12">
        <f t="shared" si="55"/>
        <v>-0.013708781030011115</v>
      </c>
      <c r="BC121" s="14">
        <f>AVERAGE(EL57:EW57)</f>
        <v>2687.75</v>
      </c>
      <c r="BD121" s="13">
        <f>EX57</f>
        <v>3233</v>
      </c>
      <c r="BE121" s="11">
        <f>FI57</f>
        <v>2710</v>
      </c>
      <c r="BF121" s="12">
        <f t="shared" si="56"/>
        <v>0.16176925456232602</v>
      </c>
      <c r="BG121" s="14">
        <f>AVERAGE(EX57:FI57)</f>
        <v>2782.25</v>
      </c>
      <c r="BH121" s="13">
        <f>FJ57</f>
        <v>2730</v>
      </c>
      <c r="BI121" s="11">
        <f>FU57</f>
        <v>2655</v>
      </c>
      <c r="BJ121" s="12">
        <f t="shared" si="57"/>
        <v>0.027472527472527472</v>
      </c>
      <c r="BK121" s="14">
        <f>AVERAGE(FJ57:FU57)</f>
        <v>2689.8333333333335</v>
      </c>
      <c r="BL121" s="13">
        <f>FV57</f>
        <v>2654</v>
      </c>
      <c r="BM121" s="11">
        <f>GG57</f>
        <v>2688</v>
      </c>
      <c r="BN121" s="12">
        <f t="shared" si="58"/>
        <v>-0.01281085154483798</v>
      </c>
      <c r="BO121" s="14">
        <f>AVERAGE(FV57:GG57)</f>
        <v>2662.5833333333335</v>
      </c>
      <c r="BP121" s="13">
        <f>GH57</f>
        <v>2564</v>
      </c>
      <c r="BQ121" s="11">
        <f>GS57</f>
        <v>2480</v>
      </c>
      <c r="BR121" s="12">
        <f t="shared" si="59"/>
        <v>0.0327613104524181</v>
      </c>
      <c r="BS121" s="14">
        <f>AVERAGE(GH57:GS57)</f>
        <v>2488.1666666666665</v>
      </c>
      <c r="BT121" s="13">
        <f t="shared" si="46"/>
        <v>2489</v>
      </c>
      <c r="BU121" s="11">
        <f t="shared" si="47"/>
        <v>2505</v>
      </c>
      <c r="BV121" s="12">
        <f t="shared" si="60"/>
        <v>-0.0064282844515869825</v>
      </c>
      <c r="BW121" s="14">
        <f t="shared" si="48"/>
        <v>2493.5</v>
      </c>
      <c r="BX121" s="13">
        <f t="shared" si="49"/>
        <v>2454</v>
      </c>
      <c r="BY121" s="11">
        <f t="shared" si="50"/>
        <v>2392</v>
      </c>
      <c r="BZ121" s="12">
        <f t="shared" si="61"/>
        <v>0.02526487367563162</v>
      </c>
      <c r="CA121" s="14">
        <f t="shared" si="51"/>
        <v>2639.2916666666665</v>
      </c>
      <c r="CB121" s="13">
        <f t="shared" si="52"/>
        <v>2366</v>
      </c>
      <c r="CC121" s="11">
        <f t="shared" si="53"/>
        <v>2310</v>
      </c>
      <c r="CD121" s="12">
        <f t="shared" si="62"/>
        <v>0.023668639053254437</v>
      </c>
      <c r="CE121" s="14">
        <f t="shared" si="54"/>
        <v>2333.6666666666665</v>
      </c>
    </row>
    <row r="122" spans="1:83" ht="12.75">
      <c r="A122" s="23"/>
      <c r="B122" s="21" t="s">
        <v>31</v>
      </c>
      <c r="C122" s="175"/>
      <c r="D122" s="13">
        <v>3018</v>
      </c>
      <c r="E122" s="11">
        <v>3259</v>
      </c>
      <c r="F122" s="12">
        <v>-0.0798542080848244</v>
      </c>
      <c r="G122" s="14">
        <v>3138.5</v>
      </c>
      <c r="H122" s="13">
        <v>3269</v>
      </c>
      <c r="I122" s="11">
        <v>3854</v>
      </c>
      <c r="J122" s="12">
        <v>-0.1789538085041297</v>
      </c>
      <c r="K122" s="14">
        <v>3420.6666666666665</v>
      </c>
      <c r="L122" s="13">
        <v>3881</v>
      </c>
      <c r="M122" s="11">
        <v>3742</v>
      </c>
      <c r="N122" s="12">
        <v>0.03581551146611698</v>
      </c>
      <c r="O122" s="14">
        <v>3709.8333333333335</v>
      </c>
      <c r="P122" s="13">
        <v>3728</v>
      </c>
      <c r="Q122" s="11">
        <v>3738</v>
      </c>
      <c r="R122" s="12">
        <v>-0.002682403433476395</v>
      </c>
      <c r="S122" s="14">
        <v>3745.1666666666665</v>
      </c>
      <c r="T122" s="13">
        <v>1579</v>
      </c>
      <c r="U122" s="11">
        <v>3717</v>
      </c>
      <c r="V122" s="12">
        <v>-1.3540215326155796</v>
      </c>
      <c r="W122" s="14">
        <v>3513</v>
      </c>
      <c r="X122" s="13">
        <v>3617</v>
      </c>
      <c r="Y122" s="11">
        <v>4083</v>
      </c>
      <c r="Z122" s="12">
        <v>-0.12883605197677633</v>
      </c>
      <c r="AA122" s="14">
        <v>3970.9166666666665</v>
      </c>
      <c r="AB122" s="13">
        <v>4170</v>
      </c>
      <c r="AC122" s="11">
        <v>4315</v>
      </c>
      <c r="AD122" s="12">
        <v>-0.03477218225419664</v>
      </c>
      <c r="AE122" s="14">
        <v>4307.916666666667</v>
      </c>
      <c r="AF122" s="13">
        <v>4142</v>
      </c>
      <c r="AG122" s="11">
        <v>4292</v>
      </c>
      <c r="AH122" s="12">
        <v>-0.036214389183969097</v>
      </c>
      <c r="AI122" s="14">
        <v>4343.583333333333</v>
      </c>
      <c r="AJ122" s="13">
        <v>4298</v>
      </c>
      <c r="AK122" s="11">
        <v>4582</v>
      </c>
      <c r="AL122" s="12">
        <v>-0.0660772452303397</v>
      </c>
      <c r="AM122" s="14">
        <v>4452.75</v>
      </c>
      <c r="AN122" s="13">
        <v>4575</v>
      </c>
      <c r="AO122" s="11">
        <v>4852</v>
      </c>
      <c r="AP122" s="12">
        <v>-0.0605464480874317</v>
      </c>
      <c r="AQ122" s="14">
        <v>4554.166666666667</v>
      </c>
      <c r="AR122" s="13">
        <v>4891</v>
      </c>
      <c r="AS122" s="11">
        <v>4842</v>
      </c>
      <c r="AT122" s="12">
        <v>0.01001840114496013</v>
      </c>
      <c r="AU122" s="14">
        <v>4927.75</v>
      </c>
      <c r="AV122" s="13">
        <v>4803</v>
      </c>
      <c r="AW122" s="11">
        <v>4958</v>
      </c>
      <c r="AX122" s="12">
        <v>-0.032271496981053506</v>
      </c>
      <c r="AY122" s="14">
        <v>4776.333333333333</v>
      </c>
      <c r="AZ122" s="13">
        <f>EL58</f>
        <v>4928</v>
      </c>
      <c r="BA122" s="11">
        <f>EW58</f>
        <v>4818</v>
      </c>
      <c r="BB122" s="12">
        <f t="shared" si="55"/>
        <v>0.022321428571428572</v>
      </c>
      <c r="BC122" s="14">
        <f>AVERAGE(EL58:EW58)</f>
        <v>4841</v>
      </c>
      <c r="BD122" s="13">
        <f>EX58</f>
        <v>4399</v>
      </c>
      <c r="BE122" s="11">
        <f>FI58</f>
        <v>4704</v>
      </c>
      <c r="BF122" s="12">
        <f t="shared" si="56"/>
        <v>-0.06933393953171176</v>
      </c>
      <c r="BG122" s="14">
        <f>AVERAGE(EX58:FI58)</f>
        <v>4688.25</v>
      </c>
      <c r="BH122" s="13">
        <f>FJ58</f>
        <v>4707</v>
      </c>
      <c r="BI122" s="11">
        <f>FU58</f>
        <v>4549</v>
      </c>
      <c r="BJ122" s="12">
        <f t="shared" si="57"/>
        <v>0.03356702783089016</v>
      </c>
      <c r="BK122" s="14">
        <f>AVERAGE(FJ58:FU58)</f>
        <v>4680.5</v>
      </c>
      <c r="BL122" s="13">
        <f>FV58</f>
        <v>4617</v>
      </c>
      <c r="BM122" s="11">
        <f>GG58</f>
        <v>4518</v>
      </c>
      <c r="BN122" s="12">
        <f t="shared" si="58"/>
        <v>0.021442495126705652</v>
      </c>
      <c r="BO122" s="14">
        <f>AVERAGE(FV58:GG58)</f>
        <v>4512.833333333333</v>
      </c>
      <c r="BP122" s="13">
        <f>GH58</f>
        <v>4293</v>
      </c>
      <c r="BQ122" s="11">
        <f>GS58</f>
        <v>4411</v>
      </c>
      <c r="BR122" s="12">
        <f t="shared" si="59"/>
        <v>-0.027486606102958305</v>
      </c>
      <c r="BS122" s="14">
        <f>AVERAGE(GH58:GS58)</f>
        <v>4097.833333333333</v>
      </c>
      <c r="BT122" s="13">
        <f t="shared" si="46"/>
        <v>4435</v>
      </c>
      <c r="BU122" s="11">
        <f t="shared" si="47"/>
        <v>4859</v>
      </c>
      <c r="BV122" s="12">
        <f t="shared" si="60"/>
        <v>-0.09560315670800451</v>
      </c>
      <c r="BW122" s="14">
        <f t="shared" si="48"/>
        <v>4507.583333333333</v>
      </c>
      <c r="BX122" s="13">
        <f t="shared" si="49"/>
        <v>4523</v>
      </c>
      <c r="BY122" s="11">
        <f t="shared" si="50"/>
        <v>4548</v>
      </c>
      <c r="BZ122" s="12">
        <f t="shared" si="61"/>
        <v>-0.0055273048861375195</v>
      </c>
      <c r="CA122" s="14">
        <f t="shared" si="51"/>
        <v>4291.583333333333</v>
      </c>
      <c r="CB122" s="13">
        <f t="shared" si="52"/>
        <v>4518</v>
      </c>
      <c r="CC122" s="11">
        <f t="shared" si="53"/>
        <v>4648</v>
      </c>
      <c r="CD122" s="12">
        <f t="shared" si="62"/>
        <v>-0.02877379371403276</v>
      </c>
      <c r="CE122" s="14">
        <f t="shared" si="54"/>
        <v>4519.166666666667</v>
      </c>
    </row>
    <row r="123" spans="1:83" ht="12.75">
      <c r="A123" s="24"/>
      <c r="B123" s="21" t="s">
        <v>32</v>
      </c>
      <c r="C123" s="175"/>
      <c r="D123" s="13">
        <v>1085</v>
      </c>
      <c r="E123" s="11">
        <v>1265</v>
      </c>
      <c r="F123" s="12">
        <v>-0.16589861751152074</v>
      </c>
      <c r="G123" s="14">
        <v>1175</v>
      </c>
      <c r="H123" s="13">
        <v>1290</v>
      </c>
      <c r="I123" s="11">
        <v>1341</v>
      </c>
      <c r="J123" s="12">
        <v>-0.03953488372093023</v>
      </c>
      <c r="K123" s="14">
        <v>1321.3333333333333</v>
      </c>
      <c r="L123" s="13">
        <v>1341</v>
      </c>
      <c r="M123" s="11">
        <v>1421</v>
      </c>
      <c r="N123" s="12">
        <v>-0.05965697240865026</v>
      </c>
      <c r="O123" s="14">
        <v>1367.0833333333333</v>
      </c>
      <c r="P123" s="13">
        <v>1421</v>
      </c>
      <c r="Q123" s="11">
        <v>1579</v>
      </c>
      <c r="R123" s="12">
        <v>-0.11118930330752991</v>
      </c>
      <c r="S123" s="14">
        <v>1487.75</v>
      </c>
      <c r="T123" s="13">
        <v>3738</v>
      </c>
      <c r="U123" s="11">
        <v>1647</v>
      </c>
      <c r="V123" s="12">
        <v>0.5593900481540931</v>
      </c>
      <c r="W123" s="14">
        <v>1800.25</v>
      </c>
      <c r="X123" s="13">
        <v>1662</v>
      </c>
      <c r="Y123" s="11">
        <v>1698</v>
      </c>
      <c r="Z123" s="12">
        <v>-0.021660649819494584</v>
      </c>
      <c r="AA123" s="14">
        <v>1689.75</v>
      </c>
      <c r="AB123" s="13">
        <v>1708</v>
      </c>
      <c r="AC123" s="11">
        <v>1812</v>
      </c>
      <c r="AD123" s="12">
        <v>-0.06088992974238876</v>
      </c>
      <c r="AE123" s="14">
        <v>1745.4166666666667</v>
      </c>
      <c r="AF123" s="13">
        <v>1813</v>
      </c>
      <c r="AG123" s="11">
        <v>1730</v>
      </c>
      <c r="AH123" s="12">
        <v>0.045780474351902925</v>
      </c>
      <c r="AI123" s="14">
        <v>1762</v>
      </c>
      <c r="AJ123" s="13">
        <v>1728</v>
      </c>
      <c r="AK123" s="11">
        <v>1771</v>
      </c>
      <c r="AL123" s="12">
        <v>-0.02488425925925926</v>
      </c>
      <c r="AM123" s="14">
        <v>1763.9166666666667</v>
      </c>
      <c r="AN123" s="13">
        <v>1771</v>
      </c>
      <c r="AO123" s="11">
        <v>1852</v>
      </c>
      <c r="AP123" s="12">
        <v>-0.045736871823828344</v>
      </c>
      <c r="AQ123" s="14">
        <v>1756.6666666666667</v>
      </c>
      <c r="AR123" s="13">
        <v>1832</v>
      </c>
      <c r="AS123" s="11">
        <v>1850</v>
      </c>
      <c r="AT123" s="12">
        <v>-0.009825327510917031</v>
      </c>
      <c r="AU123" s="14">
        <v>1857.8333333333333</v>
      </c>
      <c r="AV123" s="13">
        <v>1870</v>
      </c>
      <c r="AW123" s="11">
        <v>1926</v>
      </c>
      <c r="AX123" s="12">
        <v>-0.029946524064171122</v>
      </c>
      <c r="AY123" s="14">
        <v>1900.5833333333333</v>
      </c>
      <c r="AZ123" s="13">
        <f>EL59</f>
        <v>1926</v>
      </c>
      <c r="BA123" s="11">
        <f>EW59</f>
        <v>1966</v>
      </c>
      <c r="BB123" s="12">
        <f t="shared" si="55"/>
        <v>-0.020768431983385256</v>
      </c>
      <c r="BC123" s="14">
        <f>AVERAGE(EL59:EW59)</f>
        <v>1962.9166666666667</v>
      </c>
      <c r="BD123" s="13">
        <f>EX59</f>
        <v>2005</v>
      </c>
      <c r="BE123" s="11">
        <f>FI59</f>
        <v>1994</v>
      </c>
      <c r="BF123" s="12">
        <f t="shared" si="56"/>
        <v>0.005486284289276808</v>
      </c>
      <c r="BG123" s="14">
        <f>AVERAGE(EX59:FI59)</f>
        <v>1995.5</v>
      </c>
      <c r="BH123" s="13">
        <f>FJ59</f>
        <v>1998</v>
      </c>
      <c r="BI123" s="11">
        <f>FU59</f>
        <v>2032</v>
      </c>
      <c r="BJ123" s="12">
        <f t="shared" si="57"/>
        <v>-0.01701701701701702</v>
      </c>
      <c r="BK123" s="14">
        <f>AVERAGE(FJ59:FU59)</f>
        <v>2014.4166666666667</v>
      </c>
      <c r="BL123" s="13">
        <f>FV59</f>
        <v>2066</v>
      </c>
      <c r="BM123" s="11">
        <f>GG59</f>
        <v>1968</v>
      </c>
      <c r="BN123" s="12">
        <f t="shared" si="58"/>
        <v>0.04743465634075508</v>
      </c>
      <c r="BO123" s="14">
        <f>AVERAGE(FV59:GG59)</f>
        <v>2001</v>
      </c>
      <c r="BP123" s="13">
        <f>GH59</f>
        <v>1870</v>
      </c>
      <c r="BQ123" s="11">
        <f>GS59</f>
        <v>1727</v>
      </c>
      <c r="BR123" s="12">
        <f t="shared" si="59"/>
        <v>0.07647058823529412</v>
      </c>
      <c r="BS123" s="14">
        <f>AVERAGE(GH59:GS59)</f>
        <v>1984.5833333333333</v>
      </c>
      <c r="BT123" s="13">
        <f t="shared" si="46"/>
        <v>1743</v>
      </c>
      <c r="BU123" s="11">
        <f t="shared" si="47"/>
        <v>1783</v>
      </c>
      <c r="BV123" s="12">
        <f t="shared" si="60"/>
        <v>-0.022948938611589215</v>
      </c>
      <c r="BW123" s="14">
        <f t="shared" si="48"/>
        <v>1771.6666666666667</v>
      </c>
      <c r="BX123" s="13">
        <f t="shared" si="49"/>
        <v>1805</v>
      </c>
      <c r="BY123" s="11">
        <f t="shared" si="50"/>
        <v>1871</v>
      </c>
      <c r="BZ123" s="12">
        <f t="shared" si="61"/>
        <v>-0.03656509695290859</v>
      </c>
      <c r="CA123" s="14">
        <f t="shared" si="51"/>
        <v>2047.625</v>
      </c>
      <c r="CB123" s="13">
        <f t="shared" si="52"/>
        <v>1799</v>
      </c>
      <c r="CC123" s="11">
        <f t="shared" si="53"/>
        <v>1898</v>
      </c>
      <c r="CD123" s="12">
        <f t="shared" si="62"/>
        <v>-0.055030572540300166</v>
      </c>
      <c r="CE123" s="14">
        <f t="shared" si="54"/>
        <v>1839.5833333333333</v>
      </c>
    </row>
    <row r="124" spans="1:83" ht="12.75">
      <c r="A124" s="22">
        <v>11</v>
      </c>
      <c r="B124" s="21" t="s">
        <v>36</v>
      </c>
      <c r="C124" s="175"/>
      <c r="D124" s="13">
        <v>934</v>
      </c>
      <c r="E124" s="11">
        <v>3896</v>
      </c>
      <c r="F124" s="12">
        <v>-3.171306209850107</v>
      </c>
      <c r="G124" s="14">
        <v>2415</v>
      </c>
      <c r="H124" s="13">
        <v>1054</v>
      </c>
      <c r="I124" s="11">
        <v>1011</v>
      </c>
      <c r="J124" s="12">
        <v>0.04079696394686907</v>
      </c>
      <c r="K124" s="14">
        <v>1051</v>
      </c>
      <c r="L124" s="13">
        <v>981</v>
      </c>
      <c r="M124" s="11">
        <v>1050</v>
      </c>
      <c r="N124" s="12">
        <v>-0.07033639143730887</v>
      </c>
      <c r="O124" s="14">
        <v>1062.0833333333333</v>
      </c>
      <c r="P124" s="13">
        <v>985</v>
      </c>
      <c r="Q124" s="11">
        <v>897</v>
      </c>
      <c r="R124" s="12">
        <v>0.08934010152284264</v>
      </c>
      <c r="S124" s="14">
        <v>957.5833333333334</v>
      </c>
      <c r="T124" s="13">
        <v>900</v>
      </c>
      <c r="U124" s="11">
        <v>882</v>
      </c>
      <c r="V124" s="12">
        <v>0.02</v>
      </c>
      <c r="W124" s="14">
        <v>898.75</v>
      </c>
      <c r="X124" s="13">
        <v>904</v>
      </c>
      <c r="Y124" s="11">
        <v>1061</v>
      </c>
      <c r="Z124" s="12">
        <v>-0.1736725663716814</v>
      </c>
      <c r="AA124" s="14">
        <v>939.75</v>
      </c>
      <c r="AB124" s="13">
        <v>1034</v>
      </c>
      <c r="AC124" s="11">
        <v>1118</v>
      </c>
      <c r="AD124" s="12">
        <v>-0.08123791102514506</v>
      </c>
      <c r="AE124" s="14">
        <v>1107.0833333333333</v>
      </c>
      <c r="AF124" s="13">
        <v>1118</v>
      </c>
      <c r="AG124" s="11">
        <v>1335</v>
      </c>
      <c r="AH124" s="12">
        <v>-0.19409660107334525</v>
      </c>
      <c r="AI124" s="14">
        <v>1236.4166666666667</v>
      </c>
      <c r="AJ124" s="13">
        <v>1269</v>
      </c>
      <c r="AK124" s="11">
        <v>1304</v>
      </c>
      <c r="AL124" s="12">
        <v>-0.027580772261623327</v>
      </c>
      <c r="AM124" s="14">
        <v>1285.9166666666667</v>
      </c>
      <c r="AN124" s="13">
        <v>1304</v>
      </c>
      <c r="AO124" s="11">
        <v>1445</v>
      </c>
      <c r="AP124" s="12">
        <v>-0.10812883435582822</v>
      </c>
      <c r="AQ124" s="14">
        <v>1299</v>
      </c>
      <c r="AR124" s="13">
        <v>1463</v>
      </c>
      <c r="AS124" s="11">
        <v>1562</v>
      </c>
      <c r="AT124" s="12">
        <v>-0.06766917293233082</v>
      </c>
      <c r="AU124" s="14">
        <v>1533.25</v>
      </c>
      <c r="AV124" s="13">
        <v>1562</v>
      </c>
      <c r="AW124" s="11">
        <v>1610</v>
      </c>
      <c r="AX124" s="12">
        <v>-0.030729833546734954</v>
      </c>
      <c r="AY124" s="14">
        <v>1577.3333333333333</v>
      </c>
      <c r="AZ124" s="13">
        <f>EL60</f>
        <v>1610</v>
      </c>
      <c r="BA124" s="11">
        <f>EW60</f>
        <v>1769</v>
      </c>
      <c r="BB124" s="12">
        <f t="shared" si="55"/>
        <v>-0.09875776397515527</v>
      </c>
      <c r="BC124" s="14">
        <f>AVERAGE(EL60:EW60)</f>
        <v>1732.1666666666667</v>
      </c>
      <c r="BD124" s="13">
        <f>EX60</f>
        <v>1758</v>
      </c>
      <c r="BE124" s="11">
        <f>FI60</f>
        <v>1734</v>
      </c>
      <c r="BF124" s="12">
        <f t="shared" si="56"/>
        <v>0.013651877133105802</v>
      </c>
      <c r="BG124" s="14">
        <f>AVERAGE(EX60:FI60)</f>
        <v>1751.5833333333333</v>
      </c>
      <c r="BH124" s="13">
        <f>FJ60</f>
        <v>1761</v>
      </c>
      <c r="BI124" s="11">
        <f>FU60</f>
        <v>1782</v>
      </c>
      <c r="BJ124" s="12">
        <f t="shared" si="57"/>
        <v>-0.01192504258943782</v>
      </c>
      <c r="BK124" s="14">
        <f>AVERAGE(FJ60:FU60)</f>
        <v>1756.1666666666667</v>
      </c>
      <c r="BL124" s="13">
        <f>FV60</f>
        <v>1802</v>
      </c>
      <c r="BM124" s="11">
        <f>GG60</f>
        <v>1854</v>
      </c>
      <c r="BN124" s="12">
        <f t="shared" si="58"/>
        <v>-0.02885682574916759</v>
      </c>
      <c r="BO124" s="14">
        <f>AVERAGE(FV60:GG60)</f>
        <v>1833.9166666666667</v>
      </c>
      <c r="BP124" s="13">
        <f>GH60</f>
        <v>1822</v>
      </c>
      <c r="BQ124" s="11">
        <f>GS60</f>
        <v>1710</v>
      </c>
      <c r="BR124" s="12">
        <f t="shared" si="59"/>
        <v>0.06147091108671789</v>
      </c>
      <c r="BS124" s="14">
        <f>AVERAGE(GH60:GS60)</f>
        <v>1824.9166666666667</v>
      </c>
      <c r="BT124" s="13">
        <f t="shared" si="46"/>
        <v>1740</v>
      </c>
      <c r="BU124" s="11">
        <f t="shared" si="47"/>
        <v>1884</v>
      </c>
      <c r="BV124" s="12">
        <f t="shared" si="60"/>
        <v>-0.08275862068965517</v>
      </c>
      <c r="BW124" s="14">
        <f t="shared" si="48"/>
        <v>1810.5833333333333</v>
      </c>
      <c r="BX124" s="13">
        <f t="shared" si="49"/>
        <v>1852</v>
      </c>
      <c r="BY124" s="11">
        <f t="shared" si="50"/>
        <v>1844</v>
      </c>
      <c r="BZ124" s="12">
        <f t="shared" si="61"/>
        <v>0.004319654427645789</v>
      </c>
      <c r="CA124" s="14">
        <f t="shared" si="51"/>
        <v>1897.0833333333333</v>
      </c>
      <c r="CB124" s="13">
        <f t="shared" si="52"/>
        <v>1778</v>
      </c>
      <c r="CC124" s="11">
        <f t="shared" si="53"/>
        <v>1689</v>
      </c>
      <c r="CD124" s="12">
        <f t="shared" si="62"/>
        <v>0.050056242969628795</v>
      </c>
      <c r="CE124" s="14">
        <f t="shared" si="54"/>
        <v>1679.1666666666667</v>
      </c>
    </row>
    <row r="125" spans="1:83" ht="12.75">
      <c r="A125" s="24"/>
      <c r="B125" s="21" t="s">
        <v>33</v>
      </c>
      <c r="C125" s="175"/>
      <c r="D125" s="13">
        <v>3418</v>
      </c>
      <c r="E125" s="11">
        <v>1054</v>
      </c>
      <c r="F125" s="12">
        <v>0.6916325336454067</v>
      </c>
      <c r="G125" s="14">
        <v>2236</v>
      </c>
      <c r="H125" s="13">
        <v>3915</v>
      </c>
      <c r="I125" s="11">
        <v>4152</v>
      </c>
      <c r="J125" s="12">
        <v>-0.06053639846743295</v>
      </c>
      <c r="K125" s="14">
        <v>4032.8333333333335</v>
      </c>
      <c r="L125" s="13">
        <v>4189</v>
      </c>
      <c r="M125" s="11">
        <v>4746</v>
      </c>
      <c r="N125" s="12">
        <v>-0.13296729529720697</v>
      </c>
      <c r="O125" s="14">
        <v>4580.25</v>
      </c>
      <c r="P125" s="13">
        <v>4357</v>
      </c>
      <c r="Q125" s="11">
        <v>4610</v>
      </c>
      <c r="R125" s="12">
        <v>-0.058067477622217124</v>
      </c>
      <c r="S125" s="14">
        <v>4521.75</v>
      </c>
      <c r="T125" s="13">
        <v>4610</v>
      </c>
      <c r="U125" s="11">
        <v>4874</v>
      </c>
      <c r="V125" s="12">
        <v>-0.05726681127982646</v>
      </c>
      <c r="W125" s="14">
        <v>4778</v>
      </c>
      <c r="X125" s="13">
        <v>4874</v>
      </c>
      <c r="Y125" s="11">
        <v>4891</v>
      </c>
      <c r="Z125" s="12">
        <v>-0.003487894952810833</v>
      </c>
      <c r="AA125" s="14">
        <v>4902.75</v>
      </c>
      <c r="AB125" s="13">
        <v>4897</v>
      </c>
      <c r="AC125" s="11">
        <v>5017</v>
      </c>
      <c r="AD125" s="12">
        <v>-0.02450479885644272</v>
      </c>
      <c r="AE125" s="14">
        <v>4921.25</v>
      </c>
      <c r="AF125" s="13">
        <v>5076</v>
      </c>
      <c r="AG125" s="11">
        <v>5491</v>
      </c>
      <c r="AH125" s="12">
        <v>-0.08175728920409771</v>
      </c>
      <c r="AI125" s="14">
        <v>5299.416666666667</v>
      </c>
      <c r="AJ125" s="13">
        <v>5436</v>
      </c>
      <c r="AK125" s="11">
        <v>5503</v>
      </c>
      <c r="AL125" s="12">
        <v>-0.012325239146431199</v>
      </c>
      <c r="AM125" s="14">
        <v>5495.666666666667</v>
      </c>
      <c r="AN125" s="13">
        <v>5488</v>
      </c>
      <c r="AO125" s="11">
        <v>5648</v>
      </c>
      <c r="AP125" s="12">
        <v>-0.029154518950437316</v>
      </c>
      <c r="AQ125" s="14">
        <v>5501.25</v>
      </c>
      <c r="AR125" s="13">
        <v>5642</v>
      </c>
      <c r="AS125" s="11">
        <v>5796</v>
      </c>
      <c r="AT125" s="12">
        <v>-0.02729528535980149</v>
      </c>
      <c r="AU125" s="14">
        <v>5538.333333333333</v>
      </c>
      <c r="AV125" s="13">
        <v>5778</v>
      </c>
      <c r="AW125" s="11">
        <v>5992</v>
      </c>
      <c r="AX125" s="12">
        <v>-0.037037037037037035</v>
      </c>
      <c r="AY125" s="14">
        <v>5797.583333333333</v>
      </c>
      <c r="AZ125" s="13">
        <f>EL61</f>
        <v>6018</v>
      </c>
      <c r="BA125" s="11">
        <f>EW61</f>
        <v>6060</v>
      </c>
      <c r="BB125" s="12">
        <f t="shared" si="55"/>
        <v>-0.006979062811565304</v>
      </c>
      <c r="BC125" s="14">
        <f>AVERAGE(EL61:EW61)</f>
        <v>6019</v>
      </c>
      <c r="BD125" s="13">
        <f>EX61</f>
        <v>6013</v>
      </c>
      <c r="BE125" s="11">
        <f>FI61</f>
        <v>6006</v>
      </c>
      <c r="BF125" s="12">
        <f t="shared" si="56"/>
        <v>0.0011641443538998836</v>
      </c>
      <c r="BG125" s="14">
        <f>AVERAGE(EX61:FI61)</f>
        <v>6006.75</v>
      </c>
      <c r="BH125" s="13">
        <f>FJ61</f>
        <v>6006</v>
      </c>
      <c r="BI125" s="11">
        <f>FU61</f>
        <v>5843</v>
      </c>
      <c r="BJ125" s="12">
        <f t="shared" si="57"/>
        <v>0.02713952713952714</v>
      </c>
      <c r="BK125" s="14">
        <f>AVERAGE(FJ61:FU61)</f>
        <v>5953.583333333333</v>
      </c>
      <c r="BL125" s="13">
        <f>FV61</f>
        <v>5735</v>
      </c>
      <c r="BM125" s="11">
        <f>GG61</f>
        <v>5983</v>
      </c>
      <c r="BN125" s="12">
        <f t="shared" si="58"/>
        <v>-0.043243243243243246</v>
      </c>
      <c r="BO125" s="14">
        <f>AVERAGE(FV61:GG61)</f>
        <v>5950.166666666667</v>
      </c>
      <c r="BP125" s="13">
        <f>GH61</f>
        <v>5972</v>
      </c>
      <c r="BQ125" s="11">
        <f>GS61</f>
        <v>6014</v>
      </c>
      <c r="BR125" s="12">
        <f t="shared" si="59"/>
        <v>-0.007032819825853985</v>
      </c>
      <c r="BS125" s="14">
        <f>AVERAGE(GH61:GS61)</f>
        <v>5818.416666666667</v>
      </c>
      <c r="BT125" s="13">
        <f t="shared" si="46"/>
        <v>6094</v>
      </c>
      <c r="BU125" s="11">
        <f t="shared" si="47"/>
        <v>6326</v>
      </c>
      <c r="BV125" s="12">
        <f t="shared" si="60"/>
        <v>-0.03807023301608139</v>
      </c>
      <c r="BW125" s="14">
        <f t="shared" si="48"/>
        <v>6170.25</v>
      </c>
      <c r="BX125" s="13">
        <f t="shared" si="49"/>
        <v>6178</v>
      </c>
      <c r="BY125" s="11">
        <f t="shared" si="50"/>
        <v>6155</v>
      </c>
      <c r="BZ125" s="12">
        <f t="shared" si="61"/>
        <v>0.003722887665911298</v>
      </c>
      <c r="CA125" s="14">
        <f t="shared" si="51"/>
        <v>6087.958333333333</v>
      </c>
      <c r="CB125" s="13">
        <f t="shared" si="52"/>
        <v>6127</v>
      </c>
      <c r="CC125" s="11">
        <f t="shared" si="53"/>
        <v>6106</v>
      </c>
      <c r="CD125" s="12">
        <f t="shared" si="62"/>
        <v>0.0034274522604863717</v>
      </c>
      <c r="CE125" s="14">
        <f t="shared" si="54"/>
        <v>6032</v>
      </c>
    </row>
    <row r="126" spans="1:83" ht="12.75">
      <c r="A126" s="20">
        <v>12</v>
      </c>
      <c r="B126" s="21" t="s">
        <v>34</v>
      </c>
      <c r="C126" s="175"/>
      <c r="D126" s="13">
        <v>3530</v>
      </c>
      <c r="E126" s="11">
        <v>4304</v>
      </c>
      <c r="F126" s="12">
        <v>-0.21926345609065157</v>
      </c>
      <c r="G126" s="14">
        <v>3917</v>
      </c>
      <c r="H126" s="13">
        <v>4230</v>
      </c>
      <c r="I126" s="11">
        <v>5012</v>
      </c>
      <c r="J126" s="12">
        <v>-0.18486997635933805</v>
      </c>
      <c r="K126" s="14">
        <v>4661.5</v>
      </c>
      <c r="L126" s="13">
        <v>5012</v>
      </c>
      <c r="M126" s="11">
        <v>5074</v>
      </c>
      <c r="N126" s="12">
        <v>-0.012370311252992818</v>
      </c>
      <c r="O126" s="14">
        <v>5102.5</v>
      </c>
      <c r="P126" s="13">
        <v>4990</v>
      </c>
      <c r="Q126" s="11">
        <v>4630</v>
      </c>
      <c r="R126" s="12">
        <v>0.07214428857715431</v>
      </c>
      <c r="S126" s="14">
        <v>4818.416666666667</v>
      </c>
      <c r="T126" s="13">
        <v>4604</v>
      </c>
      <c r="U126" s="11">
        <v>4858</v>
      </c>
      <c r="V126" s="12">
        <v>-0.05516941789748045</v>
      </c>
      <c r="W126" s="14">
        <v>4969.083333333333</v>
      </c>
      <c r="X126" s="13">
        <v>4845</v>
      </c>
      <c r="Y126" s="11">
        <v>5112</v>
      </c>
      <c r="Z126" s="12">
        <v>-0.055108359133126936</v>
      </c>
      <c r="AA126" s="14">
        <v>5071</v>
      </c>
      <c r="AB126" s="13">
        <v>5137</v>
      </c>
      <c r="AC126" s="11">
        <v>5277</v>
      </c>
      <c r="AD126" s="12">
        <v>-0.027253260657971578</v>
      </c>
      <c r="AE126" s="14">
        <v>5244.833333333333</v>
      </c>
      <c r="AF126" s="13">
        <v>5175</v>
      </c>
      <c r="AG126" s="11">
        <v>5575</v>
      </c>
      <c r="AH126" s="12">
        <v>-0.07729468599033816</v>
      </c>
      <c r="AI126" s="14">
        <v>5473</v>
      </c>
      <c r="AJ126" s="13">
        <v>5479</v>
      </c>
      <c r="AK126" s="11">
        <v>5800</v>
      </c>
      <c r="AL126" s="12">
        <v>-0.058587333455010035</v>
      </c>
      <c r="AM126" s="14">
        <v>5809.75</v>
      </c>
      <c r="AN126" s="13">
        <v>4242</v>
      </c>
      <c r="AO126" s="11">
        <v>5841</v>
      </c>
      <c r="AP126" s="12">
        <v>-0.37694483734087697</v>
      </c>
      <c r="AQ126" s="14">
        <v>5708.5</v>
      </c>
      <c r="AR126" s="13">
        <v>5840</v>
      </c>
      <c r="AS126" s="11">
        <v>6100</v>
      </c>
      <c r="AT126" s="12">
        <v>-0.04452054794520548</v>
      </c>
      <c r="AU126" s="14">
        <v>5947.333333333333</v>
      </c>
      <c r="AV126" s="13">
        <v>6098</v>
      </c>
      <c r="AW126" s="11">
        <v>6480</v>
      </c>
      <c r="AX126" s="12">
        <v>-0.06264348966874385</v>
      </c>
      <c r="AY126" s="14">
        <v>6136.25</v>
      </c>
      <c r="AZ126" s="13">
        <f>EL62</f>
        <v>6456</v>
      </c>
      <c r="BA126" s="11">
        <f>EW62</f>
        <v>6831</v>
      </c>
      <c r="BB126" s="12">
        <f t="shared" si="55"/>
        <v>-0.05808550185873606</v>
      </c>
      <c r="BC126" s="14">
        <f>AVERAGE(EL62:EW62)</f>
        <v>6576.333333333333</v>
      </c>
      <c r="BD126" s="13">
        <f>EX62</f>
        <v>6821</v>
      </c>
      <c r="BE126" s="11">
        <f>FI62</f>
        <v>7020</v>
      </c>
      <c r="BF126" s="12">
        <f t="shared" si="56"/>
        <v>-0.02917460782876411</v>
      </c>
      <c r="BG126" s="14">
        <f>AVERAGE(EX62:FI62)</f>
        <v>6977.416666666667</v>
      </c>
      <c r="BH126" s="13">
        <f>FJ62</f>
        <v>6960</v>
      </c>
      <c r="BI126" s="11">
        <f>FU62</f>
        <v>6797</v>
      </c>
      <c r="BJ126" s="12">
        <f t="shared" si="57"/>
        <v>0.023419540229885058</v>
      </c>
      <c r="BK126" s="14">
        <f>AVERAGE(FJ62:FU62)</f>
        <v>7025.833333333333</v>
      </c>
      <c r="BL126" s="13">
        <f>FV62</f>
        <v>6820</v>
      </c>
      <c r="BM126" s="11">
        <f>GG62</f>
        <v>7204</v>
      </c>
      <c r="BN126" s="12">
        <f t="shared" si="58"/>
        <v>-0.0563049853372434</v>
      </c>
      <c r="BO126" s="14">
        <f>AVERAGE(FV62:GG62)</f>
        <v>7126.666666666667</v>
      </c>
      <c r="BP126" s="13">
        <f>GH62</f>
        <v>7220</v>
      </c>
      <c r="BQ126" s="11">
        <f>GS62</f>
        <v>7225</v>
      </c>
      <c r="BR126" s="12">
        <f t="shared" si="59"/>
        <v>-0.0006925207756232687</v>
      </c>
      <c r="BS126" s="14">
        <f>AVERAGE(GH62:GS62)</f>
        <v>7237.5</v>
      </c>
      <c r="BT126" s="13">
        <f t="shared" si="46"/>
        <v>7183</v>
      </c>
      <c r="BU126" s="11">
        <f t="shared" si="47"/>
        <v>7062</v>
      </c>
      <c r="BV126" s="12">
        <f t="shared" si="60"/>
        <v>0.016845329249617153</v>
      </c>
      <c r="BW126" s="14">
        <f t="shared" si="48"/>
        <v>7112.833333333333</v>
      </c>
      <c r="BX126" s="13">
        <f t="shared" si="49"/>
        <v>7215</v>
      </c>
      <c r="BY126" s="11">
        <f t="shared" si="50"/>
        <v>7283</v>
      </c>
      <c r="BZ126" s="12">
        <f t="shared" si="61"/>
        <v>-0.009424809424809425</v>
      </c>
      <c r="CA126" s="14">
        <f t="shared" si="51"/>
        <v>7233.5</v>
      </c>
      <c r="CB126" s="13">
        <f t="shared" si="52"/>
        <v>7297</v>
      </c>
      <c r="CC126" s="11">
        <f t="shared" si="53"/>
        <v>7154</v>
      </c>
      <c r="CD126" s="12">
        <f t="shared" si="62"/>
        <v>0.019597094696450598</v>
      </c>
      <c r="CE126" s="14">
        <f t="shared" si="54"/>
        <v>7190.333333333333</v>
      </c>
    </row>
    <row r="127" spans="1:83" ht="13.5" thickBot="1">
      <c r="A127" s="25">
        <v>13</v>
      </c>
      <c r="B127" s="26" t="s">
        <v>35</v>
      </c>
      <c r="C127" s="175"/>
      <c r="D127" s="13">
        <v>3116</v>
      </c>
      <c r="E127" s="11">
        <v>3381</v>
      </c>
      <c r="F127" s="15">
        <v>-0.08504492939666239</v>
      </c>
      <c r="G127" s="14">
        <v>3248.5</v>
      </c>
      <c r="H127" s="13">
        <v>3256</v>
      </c>
      <c r="I127" s="11">
        <v>3559</v>
      </c>
      <c r="J127" s="15">
        <v>-0.09305896805896806</v>
      </c>
      <c r="K127" s="14">
        <v>3429.1666666666665</v>
      </c>
      <c r="L127" s="13">
        <v>3628</v>
      </c>
      <c r="M127" s="11">
        <v>4011</v>
      </c>
      <c r="N127" s="15">
        <v>-0.1055678059536935</v>
      </c>
      <c r="O127" s="14">
        <v>3832.3333333333335</v>
      </c>
      <c r="P127" s="13">
        <v>3910</v>
      </c>
      <c r="Q127" s="11">
        <v>4299</v>
      </c>
      <c r="R127" s="15">
        <v>-0.09948849104859335</v>
      </c>
      <c r="S127" s="14">
        <v>4156.333333333333</v>
      </c>
      <c r="T127" s="13">
        <v>4299</v>
      </c>
      <c r="U127" s="11">
        <v>4624</v>
      </c>
      <c r="V127" s="15">
        <v>-0.07559897650616422</v>
      </c>
      <c r="W127" s="14">
        <v>4634.416666666667</v>
      </c>
      <c r="X127" s="13">
        <v>4642</v>
      </c>
      <c r="Y127" s="11">
        <v>4748</v>
      </c>
      <c r="Z127" s="15">
        <v>-0.022834984920292976</v>
      </c>
      <c r="AA127" s="14">
        <v>4720.916666666667</v>
      </c>
      <c r="AB127" s="13">
        <v>4773</v>
      </c>
      <c r="AC127" s="11">
        <v>4800</v>
      </c>
      <c r="AD127" s="15">
        <v>-0.0056568196103079825</v>
      </c>
      <c r="AE127" s="14">
        <v>4798.583333333333</v>
      </c>
      <c r="AF127" s="13">
        <v>4800</v>
      </c>
      <c r="AG127" s="11">
        <v>4827</v>
      </c>
      <c r="AH127" s="12">
        <v>-0.005625</v>
      </c>
      <c r="AI127" s="14">
        <v>4794.083333333333</v>
      </c>
      <c r="AJ127" s="13">
        <v>4825</v>
      </c>
      <c r="AK127" s="11">
        <v>4973</v>
      </c>
      <c r="AL127" s="12">
        <v>-0.03067357512953368</v>
      </c>
      <c r="AM127" s="14">
        <v>5010.166666666667</v>
      </c>
      <c r="AN127" s="13">
        <v>4968</v>
      </c>
      <c r="AO127" s="11">
        <v>5186</v>
      </c>
      <c r="AP127" s="12">
        <v>-0.04388083735909823</v>
      </c>
      <c r="AQ127" s="14">
        <v>5061.5</v>
      </c>
      <c r="AR127" s="13">
        <v>5226</v>
      </c>
      <c r="AS127" s="11">
        <v>5227</v>
      </c>
      <c r="AT127" s="12">
        <v>-0.00019135093761959434</v>
      </c>
      <c r="AU127" s="14">
        <v>5255.916666666667</v>
      </c>
      <c r="AV127" s="13">
        <v>5237</v>
      </c>
      <c r="AW127" s="11">
        <v>5430</v>
      </c>
      <c r="AX127" s="12">
        <v>-0.036853160206224936</v>
      </c>
      <c r="AY127" s="14">
        <v>5106.583333333333</v>
      </c>
      <c r="AZ127" s="13">
        <f>EL63</f>
        <v>5427</v>
      </c>
      <c r="BA127" s="11">
        <f>EW63</f>
        <v>5754</v>
      </c>
      <c r="BB127" s="12">
        <f t="shared" si="55"/>
        <v>-0.06025428413488115</v>
      </c>
      <c r="BC127" s="14">
        <f>AVERAGE(EL63:EW63)</f>
        <v>5555.25</v>
      </c>
      <c r="BD127" s="13">
        <f>EX63</f>
        <v>5419</v>
      </c>
      <c r="BE127" s="11">
        <f>FI63</f>
        <v>5621</v>
      </c>
      <c r="BF127" s="12">
        <f t="shared" si="56"/>
        <v>-0.03727625023066986</v>
      </c>
      <c r="BG127" s="14">
        <f>AVERAGE(EX63:FI63)</f>
        <v>5630.916666666667</v>
      </c>
      <c r="BH127" s="13">
        <f>FJ63</f>
        <v>5540</v>
      </c>
      <c r="BI127" s="11">
        <f>FU63</f>
        <v>5243</v>
      </c>
      <c r="BJ127" s="12">
        <f t="shared" si="57"/>
        <v>0.053610108303249096</v>
      </c>
      <c r="BK127" s="14">
        <f>AVERAGE(FJ63:FU63)</f>
        <v>5348.416666666667</v>
      </c>
      <c r="BL127" s="13">
        <f>FV63</f>
        <v>5193</v>
      </c>
      <c r="BM127" s="11">
        <f>GG63</f>
        <v>5056</v>
      </c>
      <c r="BN127" s="12">
        <f t="shared" si="58"/>
        <v>0.02638166762950125</v>
      </c>
      <c r="BO127" s="14">
        <f>AVERAGE(FV63:GG63)</f>
        <v>5102.416666666667</v>
      </c>
      <c r="BP127" s="13">
        <f>GH63</f>
        <v>5076</v>
      </c>
      <c r="BQ127" s="11">
        <f>GS63</f>
        <v>5338</v>
      </c>
      <c r="BR127" s="12">
        <f t="shared" si="59"/>
        <v>-0.05161544523246651</v>
      </c>
      <c r="BS127" s="14">
        <f>AVERAGE(GH63:GS63)</f>
        <v>5304.916666666667</v>
      </c>
      <c r="BT127" s="13">
        <f t="shared" si="46"/>
        <v>5292</v>
      </c>
      <c r="BU127" s="11">
        <f t="shared" si="47"/>
        <v>4919</v>
      </c>
      <c r="BV127" s="12">
        <f t="shared" si="60"/>
        <v>0.07048374905517762</v>
      </c>
      <c r="BW127" s="14">
        <f t="shared" si="48"/>
        <v>5283.5</v>
      </c>
      <c r="BX127" s="13">
        <f t="shared" si="49"/>
        <v>5292</v>
      </c>
      <c r="BY127" s="11">
        <f t="shared" si="50"/>
        <v>5238</v>
      </c>
      <c r="BZ127" s="12">
        <f t="shared" si="61"/>
        <v>0.01020408163265306</v>
      </c>
      <c r="CA127" s="14">
        <f t="shared" si="51"/>
        <v>5218.458333333333</v>
      </c>
      <c r="CB127" s="13">
        <f t="shared" si="52"/>
        <v>5337</v>
      </c>
      <c r="CC127" s="11">
        <f t="shared" si="53"/>
        <v>5401</v>
      </c>
      <c r="CD127" s="12">
        <f t="shared" si="62"/>
        <v>-0.011991755667978264</v>
      </c>
      <c r="CE127" s="14">
        <f t="shared" si="54"/>
        <v>5352.5</v>
      </c>
    </row>
    <row r="128" spans="1:83" ht="19.5" customHeight="1" thickBot="1">
      <c r="A128" s="3"/>
      <c r="B128" s="27" t="s">
        <v>42</v>
      </c>
      <c r="C128" s="245"/>
      <c r="D128" s="28">
        <v>109998</v>
      </c>
      <c r="E128" s="29">
        <v>118414</v>
      </c>
      <c r="F128" s="30">
        <v>-0.0765104820087638</v>
      </c>
      <c r="G128" s="31">
        <v>114206</v>
      </c>
      <c r="H128" s="28">
        <v>119731</v>
      </c>
      <c r="I128" s="29">
        <v>125107</v>
      </c>
      <c r="J128" s="30">
        <v>-0.04490065229556255</v>
      </c>
      <c r="K128" s="31">
        <v>122173.83333333331</v>
      </c>
      <c r="L128" s="28">
        <v>125078</v>
      </c>
      <c r="M128" s="29">
        <v>129396</v>
      </c>
      <c r="N128" s="30">
        <v>-0.0345224579862166</v>
      </c>
      <c r="O128" s="31">
        <v>127972.5833333333</v>
      </c>
      <c r="P128" s="28">
        <v>128375</v>
      </c>
      <c r="Q128" s="29">
        <v>130807</v>
      </c>
      <c r="R128" s="30">
        <v>-0.018944498539435247</v>
      </c>
      <c r="S128" s="31">
        <v>130185.91666666667</v>
      </c>
      <c r="T128" s="28">
        <v>131260</v>
      </c>
      <c r="U128" s="29">
        <v>136565</v>
      </c>
      <c r="V128" s="30">
        <v>-0.04041596830717659</v>
      </c>
      <c r="W128" s="31">
        <v>134802.16666666666</v>
      </c>
      <c r="X128" s="28">
        <v>136425</v>
      </c>
      <c r="Y128" s="29">
        <v>140884</v>
      </c>
      <c r="Z128" s="30">
        <v>-0.03268462525196995</v>
      </c>
      <c r="AA128" s="31">
        <v>140132</v>
      </c>
      <c r="AB128" s="28">
        <v>140963</v>
      </c>
      <c r="AC128" s="29">
        <v>144880</v>
      </c>
      <c r="AD128" s="30">
        <v>-0.027787433581861906</v>
      </c>
      <c r="AE128" s="31">
        <v>143849.5</v>
      </c>
      <c r="AF128" s="28">
        <v>144561</v>
      </c>
      <c r="AG128" s="29">
        <v>146197</v>
      </c>
      <c r="AH128" s="30">
        <v>-0.0113170218800368</v>
      </c>
      <c r="AI128" s="31">
        <v>145652.08333333334</v>
      </c>
      <c r="AJ128" s="28">
        <v>146150</v>
      </c>
      <c r="AK128" s="29">
        <v>148204</v>
      </c>
      <c r="AL128" s="30">
        <v>-0.014054054054054054</v>
      </c>
      <c r="AM128" s="31">
        <v>147897.75</v>
      </c>
      <c r="AN128" s="28">
        <v>146813</v>
      </c>
      <c r="AO128" s="29">
        <v>151734</v>
      </c>
      <c r="AP128" s="30">
        <v>-0.03351883007635564</v>
      </c>
      <c r="AQ128" s="31">
        <v>148298.6666666667</v>
      </c>
      <c r="AR128" s="28">
        <v>151225</v>
      </c>
      <c r="AS128" s="29">
        <v>154697</v>
      </c>
      <c r="AT128" s="30">
        <v>-0.022959166804430484</v>
      </c>
      <c r="AU128" s="31">
        <v>153208.6666666667</v>
      </c>
      <c r="AV128" s="28">
        <v>154649</v>
      </c>
      <c r="AW128" s="29">
        <v>157653</v>
      </c>
      <c r="AX128" s="30">
        <v>-0.019424632555011673</v>
      </c>
      <c r="AY128" s="31">
        <v>156844.5</v>
      </c>
      <c r="AZ128" s="28">
        <f>SUM(AZ104:AZ127)</f>
        <v>157431</v>
      </c>
      <c r="BA128" s="29">
        <f>SUM(BA104:BA127)</f>
        <v>160198</v>
      </c>
      <c r="BB128" s="30">
        <f>((BA128-AZ128)/AZ128)*-1</f>
        <v>-0.017575953909966906</v>
      </c>
      <c r="BC128" s="31">
        <f>SUM(BC104:BC127)</f>
        <v>158893.5833333333</v>
      </c>
      <c r="BD128" s="28">
        <f>SUM(BD104:BD127)</f>
        <v>160310</v>
      </c>
      <c r="BE128" s="29">
        <f>SUM(BE104:BE127)</f>
        <v>160847</v>
      </c>
      <c r="BF128" s="30">
        <f>((BE128-BD128)/BD128)*-1</f>
        <v>-0.0033497598403094005</v>
      </c>
      <c r="BG128" s="31">
        <f>SUM(BG104:BG127)</f>
        <v>161131.83333333334</v>
      </c>
      <c r="BH128" s="28">
        <f>SUM(BH104:BH127)</f>
        <v>160599</v>
      </c>
      <c r="BI128" s="29">
        <f>SUM(BI104:BI127)</f>
        <v>162329</v>
      </c>
      <c r="BJ128" s="30">
        <f>((BI128-BH128)/BH128)*-1</f>
        <v>-0.010772171682264521</v>
      </c>
      <c r="BK128" s="31">
        <f>SUM(BK104:BK127)</f>
        <v>162800.33333333334</v>
      </c>
      <c r="BL128" s="28">
        <f>SUM(BL104:BL127)</f>
        <v>162006</v>
      </c>
      <c r="BM128" s="29">
        <f>SUM(BM104:BM127)</f>
        <v>163530</v>
      </c>
      <c r="BN128" s="30">
        <f>((BM128-BL128)/BL128)*-1</f>
        <v>-0.009407058997814896</v>
      </c>
      <c r="BO128" s="31">
        <f>SUM(BO104:BO127)</f>
        <v>163139.66666666666</v>
      </c>
      <c r="BP128" s="28">
        <f>SUM(BP104:BP127)</f>
        <v>162831</v>
      </c>
      <c r="BQ128" s="29">
        <f>SUM(BQ104:BQ127)</f>
        <v>165007</v>
      </c>
      <c r="BR128" s="30">
        <f>((BQ128-BP128)/BP128)*-1</f>
        <v>-0.013363548710012222</v>
      </c>
      <c r="BS128" s="31">
        <f>SUM(BS104:BS127)</f>
        <v>164620.58333333328</v>
      </c>
      <c r="BT128" s="28">
        <f>SUM(BT104:BT127)</f>
        <v>164857</v>
      </c>
      <c r="BU128" s="29">
        <f>SUM(BU104:BU127)</f>
        <v>168366</v>
      </c>
      <c r="BV128" s="30">
        <f>((BU128-BT128)/BT128)*-1</f>
        <v>-0.02128511376526323</v>
      </c>
      <c r="BW128" s="31">
        <f>SUM(BW104:BW127)</f>
        <v>166946.58333333334</v>
      </c>
      <c r="BX128" s="28">
        <f>SUM(BX104:BX127)</f>
        <v>169603</v>
      </c>
      <c r="BY128" s="29">
        <f>SUM(BY104:BY127)</f>
        <v>169687</v>
      </c>
      <c r="BZ128" s="30">
        <f>((BY128-BX128)/BX128)*-1</f>
        <v>-0.0004952742581204342</v>
      </c>
      <c r="CA128" s="31">
        <f>SUM(CA104:CA127)</f>
        <v>168967.00000000003</v>
      </c>
      <c r="CB128" s="28">
        <f>SUM(CB104:CB127)</f>
        <v>168984</v>
      </c>
      <c r="CC128" s="29">
        <f>SUM(CC104:CC127)</f>
        <v>170798</v>
      </c>
      <c r="CD128" s="30">
        <f>((CC128-CB128)/CB128)*-1</f>
        <v>-0.010734744117786299</v>
      </c>
      <c r="CE128" s="31">
        <f>SUM(CE104:CE127)</f>
        <v>168012.1666666667</v>
      </c>
    </row>
    <row r="129" spans="1:83" ht="15.75" customHeight="1">
      <c r="A129" s="3"/>
      <c r="B129" s="3"/>
      <c r="C129" s="175"/>
      <c r="D129" s="10"/>
      <c r="J129" s="35"/>
      <c r="K129" s="35"/>
      <c r="N129" s="114" t="s">
        <v>90</v>
      </c>
      <c r="O129" s="36">
        <v>-0.0342826540481348</v>
      </c>
      <c r="P129" s="3"/>
      <c r="R129" s="60"/>
      <c r="S129" s="60"/>
      <c r="V129" s="114" t="s">
        <v>93</v>
      </c>
      <c r="W129" s="61">
        <v>-0.044019050968220355</v>
      </c>
      <c r="Z129" s="60"/>
      <c r="AA129" s="60"/>
      <c r="AD129" s="114" t="s">
        <v>89</v>
      </c>
      <c r="AE129" s="61">
        <v>-0.02836376025666506</v>
      </c>
      <c r="AL129" s="114" t="s">
        <v>95</v>
      </c>
      <c r="AM129" s="61">
        <v>-0.013728051875209478</v>
      </c>
      <c r="AT129" s="114" t="s">
        <v>108</v>
      </c>
      <c r="AU129" s="61">
        <v>-0.01952759434273136</v>
      </c>
      <c r="BB129" s="114" t="s">
        <v>133</v>
      </c>
      <c r="BC129" s="61">
        <f>(AW128-BA128)/AW128</f>
        <v>-0.016143048340342397</v>
      </c>
      <c r="BJ129" s="114" t="s">
        <v>207</v>
      </c>
      <c r="BK129" s="61">
        <f>(BE128-BI128)/BE128</f>
        <v>-0.009213724844106512</v>
      </c>
      <c r="BL129" s="115"/>
      <c r="BM129" s="115"/>
      <c r="BN129" s="187"/>
      <c r="BO129" s="188"/>
      <c r="BR129" s="114" t="s">
        <v>231</v>
      </c>
      <c r="BS129" s="61">
        <f>(BM128-BQ128)/BM128</f>
        <v>-0.009031981899345686</v>
      </c>
      <c r="BZ129" s="114" t="s">
        <v>207</v>
      </c>
      <c r="CA129" s="61">
        <f>(BU128-BY128)/BU128</f>
        <v>-0.007846002161956689</v>
      </c>
      <c r="CB129" s="115"/>
      <c r="CC129" s="115"/>
      <c r="CD129" s="187"/>
      <c r="CE129" s="188"/>
    </row>
    <row r="130" spans="3:83" ht="15.75" customHeight="1">
      <c r="C130" s="117"/>
      <c r="J130" s="114" t="s">
        <v>117</v>
      </c>
      <c r="K130" s="36">
        <v>-0.05652203286773523</v>
      </c>
      <c r="N130" s="60"/>
      <c r="O130" s="60"/>
      <c r="R130" s="114" t="s">
        <v>87</v>
      </c>
      <c r="S130" s="61">
        <v>-0.01090451018578627</v>
      </c>
      <c r="V130" s="60"/>
      <c r="W130" s="60"/>
      <c r="Z130" s="114" t="s">
        <v>91</v>
      </c>
      <c r="AA130" s="61">
        <v>-0.03162596565737927</v>
      </c>
      <c r="AH130" s="114" t="s">
        <v>94</v>
      </c>
      <c r="AI130" s="61">
        <v>-0.009090281612368857</v>
      </c>
      <c r="AP130" s="114" t="s">
        <v>107</v>
      </c>
      <c r="AQ130" s="61">
        <v>-0.02381852041780249</v>
      </c>
      <c r="AX130" s="114" t="s">
        <v>118</v>
      </c>
      <c r="AY130" s="61">
        <v>-0.019108321428340562</v>
      </c>
      <c r="BF130" s="114" t="s">
        <v>137</v>
      </c>
      <c r="BG130" s="61">
        <f>(BA128-BE128)/BA128</f>
        <v>-0.004051236594714042</v>
      </c>
      <c r="BN130" s="114" t="s">
        <v>220</v>
      </c>
      <c r="BO130" s="61">
        <f>(BI128-BM128)/BI128</f>
        <v>-0.007398554786883428</v>
      </c>
      <c r="BV130" s="114" t="s">
        <v>137</v>
      </c>
      <c r="BW130" s="61">
        <f>(BQ128-BU128)/BQ128</f>
        <v>-0.020356712139484992</v>
      </c>
      <c r="CD130" s="114" t="s">
        <v>220</v>
      </c>
      <c r="CE130" s="61">
        <f>(BY128-CC128)/BY128</f>
        <v>-0.0065473489424646555</v>
      </c>
    </row>
    <row r="131" ht="15.75" customHeight="1" thickBot="1">
      <c r="C131" s="117"/>
    </row>
    <row r="132" spans="3:22" ht="15.75" customHeight="1" thickBot="1">
      <c r="C132" s="117"/>
      <c r="D132" s="3"/>
      <c r="I132" s="280" t="s">
        <v>262</v>
      </c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2"/>
    </row>
    <row r="133" spans="3:15" s="145" customFormat="1" ht="15.75" customHeight="1">
      <c r="C133" s="246"/>
      <c r="D133" s="165"/>
      <c r="I133" s="232"/>
      <c r="J133" s="233"/>
      <c r="K133" s="233"/>
      <c r="L133" s="233"/>
      <c r="M133" s="234"/>
      <c r="N133" s="234"/>
      <c r="O133" s="233"/>
    </row>
    <row r="134" spans="3:25" ht="15.75" customHeight="1">
      <c r="C134" s="117"/>
      <c r="D134" s="3"/>
      <c r="E134" s="3"/>
      <c r="F134" s="190" t="s">
        <v>104</v>
      </c>
      <c r="G134" s="190" t="s">
        <v>74</v>
      </c>
      <c r="H134" s="190" t="s">
        <v>62</v>
      </c>
      <c r="I134" s="190" t="s">
        <v>63</v>
      </c>
      <c r="J134" s="190" t="s">
        <v>64</v>
      </c>
      <c r="K134" s="190" t="s">
        <v>85</v>
      </c>
      <c r="L134" s="190" t="s">
        <v>96</v>
      </c>
      <c r="M134" s="190" t="s">
        <v>97</v>
      </c>
      <c r="N134" s="190" t="s">
        <v>98</v>
      </c>
      <c r="O134" s="190" t="s">
        <v>99</v>
      </c>
      <c r="P134" s="190" t="s">
        <v>105</v>
      </c>
      <c r="Q134" s="190" t="s">
        <v>115</v>
      </c>
      <c r="R134" s="190" t="s">
        <v>131</v>
      </c>
      <c r="S134" s="190" t="s">
        <v>134</v>
      </c>
      <c r="T134" s="190" t="s">
        <v>205</v>
      </c>
      <c r="U134" s="190" t="s">
        <v>218</v>
      </c>
      <c r="V134" s="190" t="s">
        <v>221</v>
      </c>
      <c r="W134" s="190" t="s">
        <v>237</v>
      </c>
      <c r="X134" s="190" t="s">
        <v>247</v>
      </c>
      <c r="Y134" s="190" t="s">
        <v>248</v>
      </c>
    </row>
    <row r="135" spans="3:25" ht="15.75" customHeight="1">
      <c r="C135" s="117"/>
      <c r="D135" s="3"/>
      <c r="E135" s="181" t="s">
        <v>215</v>
      </c>
      <c r="F135" s="11">
        <f>E97</f>
        <v>81647</v>
      </c>
      <c r="G135" s="11">
        <f>I97</f>
        <v>79889</v>
      </c>
      <c r="H135" s="11">
        <f>M97</f>
        <v>76814</v>
      </c>
      <c r="I135" s="11">
        <f>Q97</f>
        <v>73507</v>
      </c>
      <c r="J135" s="11">
        <f>U97</f>
        <v>73596</v>
      </c>
      <c r="K135" s="11">
        <f>Y97</f>
        <v>73698</v>
      </c>
      <c r="L135" s="11">
        <f>AC97</f>
        <v>72627</v>
      </c>
      <c r="M135" s="11">
        <f>AG97</f>
        <v>69927</v>
      </c>
      <c r="N135" s="11">
        <f>AK97</f>
        <v>67835</v>
      </c>
      <c r="O135" s="11">
        <f>AO97</f>
        <v>66226</v>
      </c>
      <c r="P135" s="11">
        <f>AS97</f>
        <v>65589</v>
      </c>
      <c r="Q135" s="11">
        <f>AW97</f>
        <v>64714</v>
      </c>
      <c r="R135" s="11">
        <f>BA97</f>
        <v>62161</v>
      </c>
      <c r="S135" s="11">
        <f>BE97</f>
        <v>59673</v>
      </c>
      <c r="T135" s="11">
        <f>BI97</f>
        <v>57467</v>
      </c>
      <c r="U135" s="11">
        <f>BM97</f>
        <v>54950</v>
      </c>
      <c r="V135" s="11">
        <f>BQ97</f>
        <v>53625</v>
      </c>
      <c r="W135" s="11">
        <f>BU97</f>
        <v>52205</v>
      </c>
      <c r="X135" s="11">
        <f>BY97</f>
        <v>48023</v>
      </c>
      <c r="Y135" s="11">
        <f>CC97</f>
        <v>44908</v>
      </c>
    </row>
    <row r="136" spans="3:25" ht="15.75" customHeight="1">
      <c r="C136" s="117"/>
      <c r="D136" s="3"/>
      <c r="E136" s="181" t="s">
        <v>216</v>
      </c>
      <c r="F136" s="11">
        <f>E128</f>
        <v>118414</v>
      </c>
      <c r="G136" s="11">
        <f>I128</f>
        <v>125107</v>
      </c>
      <c r="H136" s="11">
        <f>M128</f>
        <v>129396</v>
      </c>
      <c r="I136" s="11">
        <f>Q128</f>
        <v>130807</v>
      </c>
      <c r="J136" s="11">
        <f>U128</f>
        <v>136565</v>
      </c>
      <c r="K136" s="11">
        <f>Y128</f>
        <v>140884</v>
      </c>
      <c r="L136" s="11">
        <f>AC128</f>
        <v>144880</v>
      </c>
      <c r="M136" s="11">
        <f>AG128</f>
        <v>146197</v>
      </c>
      <c r="N136" s="11">
        <f>AK128</f>
        <v>148204</v>
      </c>
      <c r="O136" s="11">
        <f>AO128</f>
        <v>151734</v>
      </c>
      <c r="P136" s="11">
        <f>AS128</f>
        <v>154697</v>
      </c>
      <c r="Q136" s="11">
        <f>AW128</f>
        <v>157653</v>
      </c>
      <c r="R136" s="11">
        <f>BA128</f>
        <v>160198</v>
      </c>
      <c r="S136" s="11">
        <f>BE128</f>
        <v>160847</v>
      </c>
      <c r="T136" s="11">
        <f>BI128</f>
        <v>162329</v>
      </c>
      <c r="U136" s="11">
        <f>BM128</f>
        <v>163530</v>
      </c>
      <c r="V136" s="11">
        <f>BQ128</f>
        <v>165007</v>
      </c>
      <c r="W136" s="11">
        <f>BU128</f>
        <v>168366</v>
      </c>
      <c r="X136" s="11">
        <f>BY128</f>
        <v>169687</v>
      </c>
      <c r="Y136" s="11">
        <f>CC128</f>
        <v>170798</v>
      </c>
    </row>
    <row r="137" spans="3:6" ht="12.75">
      <c r="C137" s="117"/>
      <c r="F137" s="182" t="s">
        <v>217</v>
      </c>
    </row>
    <row r="138" spans="3:7" ht="12.75">
      <c r="C138" s="117"/>
      <c r="G138" s="182"/>
    </row>
    <row r="139" ht="12.75">
      <c r="C139" s="117"/>
    </row>
    <row r="140" ht="12.75">
      <c r="C140" s="117"/>
    </row>
    <row r="141" ht="12.75">
      <c r="C141" s="117"/>
    </row>
    <row r="142" ht="12.75">
      <c r="C142" s="117"/>
    </row>
    <row r="143" ht="12.75">
      <c r="C143" s="117"/>
    </row>
    <row r="144" ht="12.75">
      <c r="C144" s="117"/>
    </row>
    <row r="145" ht="12.75">
      <c r="C145" s="117"/>
    </row>
    <row r="146" ht="12.75">
      <c r="C146" s="117"/>
    </row>
    <row r="147" ht="12.75">
      <c r="C147" s="117"/>
    </row>
    <row r="148" ht="12.75">
      <c r="C148" s="117"/>
    </row>
    <row r="149" ht="12.75">
      <c r="C149" s="117"/>
    </row>
    <row r="150" ht="12.75">
      <c r="C150" s="117"/>
    </row>
    <row r="151" ht="12.75">
      <c r="C151" s="117"/>
    </row>
    <row r="152" ht="12.75">
      <c r="C152" s="117"/>
    </row>
    <row r="153" ht="12.75">
      <c r="C153" s="117"/>
    </row>
    <row r="154" ht="12.75">
      <c r="C154" s="117"/>
    </row>
    <row r="155" ht="12.75">
      <c r="C155" s="117"/>
    </row>
    <row r="156" ht="12.75">
      <c r="C156" s="117"/>
    </row>
  </sheetData>
  <sheetProtection/>
  <mergeCells count="91">
    <mergeCell ref="A71:B71"/>
    <mergeCell ref="A102:B102"/>
    <mergeCell ref="A5:B5"/>
    <mergeCell ref="A101:B101"/>
    <mergeCell ref="A70:B70"/>
    <mergeCell ref="A1:B1"/>
    <mergeCell ref="A2:B2"/>
    <mergeCell ref="A37:B37"/>
    <mergeCell ref="A38:B38"/>
    <mergeCell ref="A4:B4"/>
    <mergeCell ref="D101:G101"/>
    <mergeCell ref="H101:K101"/>
    <mergeCell ref="L101:O101"/>
    <mergeCell ref="P101:S101"/>
    <mergeCell ref="T101:W101"/>
    <mergeCell ref="X101:AA101"/>
    <mergeCell ref="AB101:AE101"/>
    <mergeCell ref="AF101:AI101"/>
    <mergeCell ref="AJ101:AM101"/>
    <mergeCell ref="AN101:AQ101"/>
    <mergeCell ref="AR101:AU101"/>
    <mergeCell ref="AV101:AY101"/>
    <mergeCell ref="AZ101:BC101"/>
    <mergeCell ref="BD101:BG101"/>
    <mergeCell ref="BH101:BK101"/>
    <mergeCell ref="BL101:BO101"/>
    <mergeCell ref="BP101:BS101"/>
    <mergeCell ref="BT101:BW101"/>
    <mergeCell ref="BX101:CA101"/>
    <mergeCell ref="CB101:CE101"/>
    <mergeCell ref="D70:G70"/>
    <mergeCell ref="H70:K70"/>
    <mergeCell ref="L70:O70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Z70:BC70"/>
    <mergeCell ref="BD70:BG70"/>
    <mergeCell ref="BH70:BK70"/>
    <mergeCell ref="BL70:BO70"/>
    <mergeCell ref="BP70:BS70"/>
    <mergeCell ref="BT70:BW70"/>
    <mergeCell ref="BX70:CA70"/>
    <mergeCell ref="CB70:CE70"/>
    <mergeCell ref="D71:G71"/>
    <mergeCell ref="H71:K71"/>
    <mergeCell ref="L71:O71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AZ71:BC71"/>
    <mergeCell ref="BD71:BG71"/>
    <mergeCell ref="BH71:BK71"/>
    <mergeCell ref="BL71:BO71"/>
    <mergeCell ref="BP71:BS71"/>
    <mergeCell ref="BT71:BW71"/>
    <mergeCell ref="BX71:CA71"/>
    <mergeCell ref="CB71:CE71"/>
    <mergeCell ref="D102:G102"/>
    <mergeCell ref="H102:K102"/>
    <mergeCell ref="L102:O102"/>
    <mergeCell ref="P102:S102"/>
    <mergeCell ref="T102:W102"/>
    <mergeCell ref="X102:AA102"/>
    <mergeCell ref="AB102:AE102"/>
    <mergeCell ref="AF102:AI102"/>
    <mergeCell ref="CB102:CE102"/>
    <mergeCell ref="AJ102:AM102"/>
    <mergeCell ref="AN102:AQ102"/>
    <mergeCell ref="AR102:AU102"/>
    <mergeCell ref="AV102:AY102"/>
    <mergeCell ref="AZ102:BC102"/>
    <mergeCell ref="BD102:BG102"/>
    <mergeCell ref="I132:V132"/>
    <mergeCell ref="BH102:BK102"/>
    <mergeCell ref="BL102:BO102"/>
    <mergeCell ref="BP102:BS102"/>
    <mergeCell ref="BT102:BW102"/>
    <mergeCell ref="BX102:CA102"/>
  </mergeCells>
  <printOptions/>
  <pageMargins left="0.5" right="0.25" top="0.75" bottom="0.25" header="0.5" footer="0.5"/>
  <pageSetup horizontalDpi="1200" verticalDpi="12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5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3.7109375" style="0" customWidth="1"/>
    <col min="3" max="7" width="9.140625" style="0" customWidth="1"/>
    <col min="8" max="8" width="3.7109375" style="0" customWidth="1"/>
    <col min="9" max="11" width="7.7109375" style="0" customWidth="1"/>
    <col min="12" max="12" width="8.57421875" style="0" customWidth="1"/>
    <col min="13" max="14" width="7.7109375" style="0" customWidth="1"/>
    <col min="15" max="15" width="3.7109375" style="0" customWidth="1"/>
    <col min="16" max="18" width="7.7109375" style="0" customWidth="1"/>
    <col min="19" max="19" width="8.421875" style="0" customWidth="1"/>
    <col min="20" max="21" width="7.7109375" style="0" customWidth="1"/>
    <col min="22" max="22" width="3.7109375" style="0" customWidth="1"/>
    <col min="23" max="25" width="7.7109375" style="0" customWidth="1"/>
    <col min="26" max="26" width="8.8515625" style="0" customWidth="1"/>
    <col min="27" max="28" width="7.7109375" style="0" customWidth="1"/>
    <col min="29" max="29" width="3.7109375" style="0" customWidth="1"/>
    <col min="30" max="32" width="7.7109375" style="0" customWidth="1"/>
    <col min="33" max="33" width="8.28125" style="0" customWidth="1"/>
    <col min="34" max="35" width="7.7109375" style="0" customWidth="1"/>
    <col min="36" max="36" width="3.7109375" style="0" customWidth="1"/>
    <col min="37" max="39" width="7.7109375" style="0" customWidth="1"/>
    <col min="40" max="40" width="8.57421875" style="0" customWidth="1"/>
    <col min="41" max="42" width="7.7109375" style="0" customWidth="1"/>
    <col min="43" max="43" width="3.7109375" style="0" customWidth="1"/>
    <col min="44" max="46" width="9.140625" style="0" customWidth="1"/>
    <col min="47" max="47" width="9.8515625" style="0" customWidth="1"/>
    <col min="48" max="49" width="9.140625" style="0" customWidth="1"/>
    <col min="50" max="50" width="3.7109375" style="0" customWidth="1"/>
    <col min="51" max="53" width="9.140625" style="0" customWidth="1"/>
    <col min="54" max="54" width="10.140625" style="0" customWidth="1"/>
    <col min="55" max="56" width="9.140625" style="0" customWidth="1"/>
    <col min="57" max="57" width="3.7109375" style="0" customWidth="1"/>
    <col min="58" max="63" width="9.140625" style="0" customWidth="1"/>
    <col min="64" max="64" width="3.7109375" style="0" customWidth="1"/>
    <col min="65" max="70" width="9.140625" style="0" customWidth="1"/>
    <col min="71" max="71" width="4.00390625" style="0" customWidth="1"/>
    <col min="72" max="77" width="9.140625" style="0" customWidth="1"/>
    <col min="78" max="78" width="4.00390625" style="0" customWidth="1"/>
    <col min="79" max="84" width="9.140625" style="0" customWidth="1"/>
    <col min="85" max="85" width="4.00390625" style="0" customWidth="1"/>
    <col min="86" max="91" width="9.140625" style="0" customWidth="1"/>
    <col min="92" max="92" width="4.00390625" style="0" customWidth="1"/>
    <col min="93" max="98" width="9.140625" style="0" customWidth="1"/>
    <col min="99" max="99" width="3.7109375" style="0" customWidth="1"/>
    <col min="100" max="105" width="9.140625" style="0" customWidth="1"/>
    <col min="106" max="106" width="3.7109375" style="0" customWidth="1"/>
    <col min="112" max="112" width="3.57421875" style="0" hidden="1" customWidth="1"/>
    <col min="113" max="113" width="3.7109375" style="0" customWidth="1"/>
    <col min="120" max="120" width="3.7109375" style="0" customWidth="1"/>
    <col min="124" max="124" width="11.140625" style="0" bestFit="1" customWidth="1"/>
    <col min="127" max="127" width="3.7109375" style="0" customWidth="1"/>
    <col min="131" max="131" width="11.140625" style="0" bestFit="1" customWidth="1"/>
  </cols>
  <sheetData>
    <row r="1" ht="36.75" thickBot="1">
      <c r="A1" s="273" t="s">
        <v>264</v>
      </c>
    </row>
    <row r="3" spans="3:128" ht="15">
      <c r="C3" s="93" t="s">
        <v>106</v>
      </c>
      <c r="I3" s="93" t="s">
        <v>106</v>
      </c>
      <c r="P3" s="93" t="s">
        <v>106</v>
      </c>
      <c r="W3" s="93" t="s">
        <v>106</v>
      </c>
      <c r="AD3" s="93" t="s">
        <v>106</v>
      </c>
      <c r="AK3" s="93" t="s">
        <v>106</v>
      </c>
      <c r="AR3" s="93" t="s">
        <v>106</v>
      </c>
      <c r="AY3" s="93" t="s">
        <v>106</v>
      </c>
      <c r="BF3" s="93" t="s">
        <v>106</v>
      </c>
      <c r="BM3" s="93" t="s">
        <v>106</v>
      </c>
      <c r="BT3" s="93" t="s">
        <v>106</v>
      </c>
      <c r="CA3" s="93" t="s">
        <v>106</v>
      </c>
      <c r="CH3" s="93" t="s">
        <v>106</v>
      </c>
      <c r="CO3" s="93" t="s">
        <v>106</v>
      </c>
      <c r="CV3" s="93" t="s">
        <v>106</v>
      </c>
      <c r="DC3" s="93" t="s">
        <v>106</v>
      </c>
      <c r="DJ3" s="93" t="s">
        <v>106</v>
      </c>
      <c r="DQ3" s="93" t="s">
        <v>106</v>
      </c>
      <c r="DX3" s="93" t="s">
        <v>106</v>
      </c>
    </row>
    <row r="4" spans="2:131" ht="18">
      <c r="B4" s="81"/>
      <c r="C4" s="82" t="s">
        <v>79</v>
      </c>
      <c r="D4" s="81"/>
      <c r="E4" s="81"/>
      <c r="F4" s="81"/>
      <c r="G4" s="81"/>
      <c r="H4" s="81"/>
      <c r="I4" s="82" t="s">
        <v>79</v>
      </c>
      <c r="J4" s="81"/>
      <c r="K4" s="81"/>
      <c r="L4" s="81"/>
      <c r="M4" s="81"/>
      <c r="N4" s="81"/>
      <c r="O4" s="81"/>
      <c r="P4" s="82" t="s">
        <v>79</v>
      </c>
      <c r="Q4" s="81"/>
      <c r="R4" s="81"/>
      <c r="S4" s="81"/>
      <c r="T4" s="81"/>
      <c r="U4" s="81"/>
      <c r="W4" s="82" t="s">
        <v>79</v>
      </c>
      <c r="X4" s="81"/>
      <c r="Y4" s="81"/>
      <c r="Z4" s="81"/>
      <c r="AA4" s="81"/>
      <c r="AB4" s="81"/>
      <c r="AD4" s="82" t="s">
        <v>79</v>
      </c>
      <c r="AE4" s="81"/>
      <c r="AF4" s="81"/>
      <c r="AG4" s="81"/>
      <c r="AH4" s="81"/>
      <c r="AI4" s="81"/>
      <c r="AK4" s="82" t="s">
        <v>79</v>
      </c>
      <c r="AL4" s="81"/>
      <c r="AM4" s="81"/>
      <c r="AN4" s="81"/>
      <c r="AO4" s="81"/>
      <c r="AR4" s="82" t="s">
        <v>79</v>
      </c>
      <c r="AS4" s="81"/>
      <c r="AT4" s="81"/>
      <c r="AU4" s="81"/>
      <c r="AV4" s="81"/>
      <c r="AY4" s="82" t="s">
        <v>79</v>
      </c>
      <c r="AZ4" s="81"/>
      <c r="BA4" s="81"/>
      <c r="BB4" s="81"/>
      <c r="BC4" s="81"/>
      <c r="BF4" s="82" t="s">
        <v>79</v>
      </c>
      <c r="BG4" s="81"/>
      <c r="BH4" s="81"/>
      <c r="BI4" s="81"/>
      <c r="BJ4" s="3"/>
      <c r="BM4" s="82" t="s">
        <v>79</v>
      </c>
      <c r="BN4" s="81"/>
      <c r="BO4" s="81"/>
      <c r="BP4" s="81"/>
      <c r="BQ4" s="3"/>
      <c r="BR4" s="3"/>
      <c r="BT4" s="82" t="s">
        <v>79</v>
      </c>
      <c r="BU4" s="81"/>
      <c r="BV4" s="81"/>
      <c r="BW4" s="81"/>
      <c r="CA4" s="82" t="s">
        <v>79</v>
      </c>
      <c r="CB4" s="81"/>
      <c r="CC4" s="81"/>
      <c r="CD4" s="81"/>
      <c r="CH4" s="82" t="s">
        <v>79</v>
      </c>
      <c r="CI4" s="81"/>
      <c r="CJ4" s="81"/>
      <c r="CK4" s="81"/>
      <c r="CO4" s="82" t="s">
        <v>79</v>
      </c>
      <c r="CP4" s="81"/>
      <c r="CQ4" s="81"/>
      <c r="CR4" s="81"/>
      <c r="CV4" s="82" t="s">
        <v>79</v>
      </c>
      <c r="CW4" s="81"/>
      <c r="CX4" s="81"/>
      <c r="CY4" s="81"/>
      <c r="DC4" s="82" t="s">
        <v>79</v>
      </c>
      <c r="DD4" s="81"/>
      <c r="DE4" s="81"/>
      <c r="DF4" s="81"/>
      <c r="DJ4" s="82" t="s">
        <v>79</v>
      </c>
      <c r="DK4" s="81"/>
      <c r="DL4" s="81"/>
      <c r="DM4" s="81"/>
      <c r="DQ4" s="82" t="s">
        <v>79</v>
      </c>
      <c r="DR4" s="81"/>
      <c r="DS4" s="81"/>
      <c r="DT4" s="81"/>
      <c r="DX4" s="82" t="s">
        <v>79</v>
      </c>
      <c r="DY4" s="81"/>
      <c r="DZ4" s="81"/>
      <c r="EA4" s="81"/>
    </row>
    <row r="5" spans="69:130" ht="13.5" thickBot="1">
      <c r="BQ5" s="3"/>
      <c r="BR5" s="3"/>
      <c r="BT5" s="145"/>
      <c r="BU5" s="145"/>
      <c r="BV5" s="145"/>
      <c r="BW5" s="145"/>
      <c r="BX5" s="3"/>
      <c r="BY5" s="3"/>
      <c r="BZ5" s="145"/>
      <c r="CA5" s="145"/>
      <c r="CB5" s="145"/>
      <c r="CC5" s="145"/>
      <c r="CH5" s="145"/>
      <c r="CI5" s="145"/>
      <c r="CJ5" s="145"/>
      <c r="CO5" s="145"/>
      <c r="CP5" s="145"/>
      <c r="CQ5" s="145"/>
      <c r="CV5" s="145"/>
      <c r="CW5" s="145"/>
      <c r="CX5" s="145"/>
      <c r="DC5" s="145"/>
      <c r="DD5" s="145"/>
      <c r="DE5" s="145"/>
      <c r="DJ5" s="145"/>
      <c r="DK5" s="145"/>
      <c r="DL5" s="145"/>
      <c r="DQ5" s="145"/>
      <c r="DR5" s="145"/>
      <c r="DS5" s="145"/>
      <c r="DX5" s="145"/>
      <c r="DY5" s="145"/>
      <c r="DZ5" s="145"/>
    </row>
    <row r="6" spans="1:133" ht="15.75" thickBot="1">
      <c r="A6" s="289" t="s">
        <v>266</v>
      </c>
      <c r="AJ6" s="115"/>
      <c r="AK6" s="115"/>
      <c r="AL6" s="115"/>
      <c r="AM6" s="115"/>
      <c r="AN6" s="115"/>
      <c r="AO6" s="115"/>
      <c r="AR6" s="115"/>
      <c r="AS6" s="115"/>
      <c r="AT6" s="115"/>
      <c r="AU6" s="115"/>
      <c r="AV6" s="115"/>
      <c r="AY6" s="115"/>
      <c r="AZ6" s="115"/>
      <c r="BA6" s="115"/>
      <c r="BB6" s="115"/>
      <c r="BC6" s="115"/>
      <c r="BF6" s="134"/>
      <c r="BG6" s="134"/>
      <c r="BH6" s="134"/>
      <c r="BI6" s="134"/>
      <c r="BJ6" s="134"/>
      <c r="BK6" s="145"/>
      <c r="BL6" s="145"/>
      <c r="BM6" s="134"/>
      <c r="BN6" s="134"/>
      <c r="BO6" s="134"/>
      <c r="BP6" s="115"/>
      <c r="BT6" s="134"/>
      <c r="BU6" s="134"/>
      <c r="BV6" s="134"/>
      <c r="BW6" s="134"/>
      <c r="BX6" s="145"/>
      <c r="BY6" s="145"/>
      <c r="BZ6" s="145"/>
      <c r="CA6" s="134"/>
      <c r="CB6" s="134"/>
      <c r="CC6" s="134"/>
      <c r="CD6" s="115"/>
      <c r="CE6" s="3"/>
      <c r="CF6" s="3"/>
      <c r="CH6" s="134"/>
      <c r="CI6" s="134"/>
      <c r="CJ6" s="134"/>
      <c r="CK6" s="115"/>
      <c r="CL6" s="3"/>
      <c r="CM6" s="3"/>
      <c r="CO6" s="134"/>
      <c r="CP6" s="134"/>
      <c r="CQ6" s="134"/>
      <c r="CR6" s="115"/>
      <c r="CS6" s="3"/>
      <c r="CT6" s="3"/>
      <c r="CV6" s="134"/>
      <c r="CW6" s="134"/>
      <c r="CX6" s="134"/>
      <c r="CY6" s="115"/>
      <c r="CZ6" s="3"/>
      <c r="DA6" s="3"/>
      <c r="DC6" s="134"/>
      <c r="DD6" s="134"/>
      <c r="DE6" s="134"/>
      <c r="DF6" s="115"/>
      <c r="DG6" s="3"/>
      <c r="DH6" s="3"/>
      <c r="DJ6" s="134"/>
      <c r="DK6" s="134"/>
      <c r="DL6" s="134"/>
      <c r="DM6" s="115"/>
      <c r="DN6" s="3"/>
      <c r="DO6" s="3"/>
      <c r="DQ6" s="134"/>
      <c r="DR6" s="134"/>
      <c r="DS6" s="134"/>
      <c r="DT6" s="115"/>
      <c r="DU6" s="3"/>
      <c r="DV6" s="3"/>
      <c r="DX6" s="134"/>
      <c r="DY6" s="134"/>
      <c r="DZ6" s="134"/>
      <c r="EA6" s="115"/>
      <c r="EB6" s="3"/>
      <c r="EC6" s="3"/>
    </row>
    <row r="7" spans="3:131" ht="15.75" customHeight="1">
      <c r="C7" s="83"/>
      <c r="D7" s="161" t="s">
        <v>67</v>
      </c>
      <c r="E7" s="84"/>
      <c r="F7" s="85"/>
      <c r="I7" s="83"/>
      <c r="J7" s="161" t="s">
        <v>168</v>
      </c>
      <c r="K7" s="84"/>
      <c r="L7" s="85"/>
      <c r="P7" s="83"/>
      <c r="Q7" s="161" t="s">
        <v>167</v>
      </c>
      <c r="R7" s="84"/>
      <c r="S7" s="85"/>
      <c r="W7" s="83"/>
      <c r="X7" s="161" t="s">
        <v>166</v>
      </c>
      <c r="Y7" s="84"/>
      <c r="Z7" s="85"/>
      <c r="AD7" s="83"/>
      <c r="AE7" s="161" t="s">
        <v>165</v>
      </c>
      <c r="AF7" s="84"/>
      <c r="AG7" s="85"/>
      <c r="AJ7" s="116"/>
      <c r="AK7" s="83"/>
      <c r="AL7" s="161" t="s">
        <v>164</v>
      </c>
      <c r="AM7" s="84"/>
      <c r="AN7" s="85"/>
      <c r="AQ7" s="116"/>
      <c r="AR7" s="83"/>
      <c r="AS7" s="161" t="s">
        <v>163</v>
      </c>
      <c r="AT7" s="84"/>
      <c r="AU7" s="85"/>
      <c r="AY7" s="83"/>
      <c r="AZ7" s="161" t="s">
        <v>162</v>
      </c>
      <c r="BA7" s="84"/>
      <c r="BB7" s="85"/>
      <c r="BF7" s="83"/>
      <c r="BG7" s="161" t="s">
        <v>161</v>
      </c>
      <c r="BH7" s="84"/>
      <c r="BI7" s="85"/>
      <c r="BJ7" s="145"/>
      <c r="BK7" s="145"/>
      <c r="BL7" s="145"/>
      <c r="BM7" s="83"/>
      <c r="BN7" s="161" t="s">
        <v>160</v>
      </c>
      <c r="BO7" s="84"/>
      <c r="BP7" s="85"/>
      <c r="BT7" s="83"/>
      <c r="BU7" s="161" t="s">
        <v>159</v>
      </c>
      <c r="BV7" s="84"/>
      <c r="BW7" s="85"/>
      <c r="BX7" s="145"/>
      <c r="BY7" s="145"/>
      <c r="BZ7" s="145"/>
      <c r="CA7" s="83"/>
      <c r="CB7" s="161" t="s">
        <v>158</v>
      </c>
      <c r="CC7" s="84"/>
      <c r="CD7" s="85"/>
      <c r="CH7" s="83"/>
      <c r="CI7" s="161" t="s">
        <v>181</v>
      </c>
      <c r="CJ7" s="84"/>
      <c r="CK7" s="85"/>
      <c r="CO7" s="83"/>
      <c r="CP7" s="161" t="s">
        <v>206</v>
      </c>
      <c r="CQ7" s="84"/>
      <c r="CR7" s="85"/>
      <c r="CV7" s="83"/>
      <c r="CW7" s="161" t="s">
        <v>219</v>
      </c>
      <c r="CX7" s="84"/>
      <c r="CY7" s="85"/>
      <c r="DC7" s="83"/>
      <c r="DD7" s="161" t="s">
        <v>232</v>
      </c>
      <c r="DE7" s="84"/>
      <c r="DF7" s="85"/>
      <c r="DJ7" s="259" t="s">
        <v>237</v>
      </c>
      <c r="DK7" s="260"/>
      <c r="DL7" s="260"/>
      <c r="DM7" s="261"/>
      <c r="DQ7" s="259" t="s">
        <v>247</v>
      </c>
      <c r="DR7" s="260"/>
      <c r="DS7" s="260"/>
      <c r="DT7" s="261"/>
      <c r="DX7" s="259" t="s">
        <v>248</v>
      </c>
      <c r="DY7" s="260"/>
      <c r="DZ7" s="260"/>
      <c r="EA7" s="261"/>
    </row>
    <row r="8" spans="1:131" s="35" customFormat="1" ht="12.75">
      <c r="A8" s="235"/>
      <c r="C8" s="238" t="s">
        <v>75</v>
      </c>
      <c r="D8" s="238" t="s">
        <v>75</v>
      </c>
      <c r="E8" s="239"/>
      <c r="F8" s="238" t="s">
        <v>68</v>
      </c>
      <c r="I8" s="2" t="s">
        <v>75</v>
      </c>
      <c r="J8" s="2" t="s">
        <v>75</v>
      </c>
      <c r="L8" s="2" t="s">
        <v>68</v>
      </c>
      <c r="P8" s="2" t="s">
        <v>75</v>
      </c>
      <c r="Q8" s="2" t="s">
        <v>75</v>
      </c>
      <c r="S8" s="2" t="s">
        <v>68</v>
      </c>
      <c r="W8" s="2" t="s">
        <v>75</v>
      </c>
      <c r="X8" s="2" t="s">
        <v>75</v>
      </c>
      <c r="Z8" s="2" t="s">
        <v>68</v>
      </c>
      <c r="AD8" s="2" t="s">
        <v>75</v>
      </c>
      <c r="AE8" s="2" t="s">
        <v>75</v>
      </c>
      <c r="AG8" s="2" t="s">
        <v>68</v>
      </c>
      <c r="AJ8" s="2"/>
      <c r="AK8" s="2" t="s">
        <v>75</v>
      </c>
      <c r="AL8" s="2" t="s">
        <v>75</v>
      </c>
      <c r="AN8" s="2" t="s">
        <v>68</v>
      </c>
      <c r="AQ8" s="2"/>
      <c r="AR8" s="2" t="s">
        <v>75</v>
      </c>
      <c r="AS8" s="2" t="s">
        <v>75</v>
      </c>
      <c r="AU8" s="2" t="s">
        <v>68</v>
      </c>
      <c r="AY8" s="2" t="s">
        <v>75</v>
      </c>
      <c r="AZ8" s="2" t="s">
        <v>75</v>
      </c>
      <c r="BB8" s="2" t="s">
        <v>68</v>
      </c>
      <c r="BF8" s="2" t="s">
        <v>75</v>
      </c>
      <c r="BG8" s="2" t="s">
        <v>75</v>
      </c>
      <c r="BH8" s="236"/>
      <c r="BI8" s="237" t="s">
        <v>68</v>
      </c>
      <c r="BJ8" s="236"/>
      <c r="BK8" s="236"/>
      <c r="BL8" s="236"/>
      <c r="BM8" s="2" t="s">
        <v>75</v>
      </c>
      <c r="BN8" s="2" t="s">
        <v>75</v>
      </c>
      <c r="BO8" s="236"/>
      <c r="BP8" s="2" t="s">
        <v>68</v>
      </c>
      <c r="BT8" s="2" t="s">
        <v>75</v>
      </c>
      <c r="BU8" s="2" t="s">
        <v>75</v>
      </c>
      <c r="BV8" s="236"/>
      <c r="BW8" s="237" t="s">
        <v>68</v>
      </c>
      <c r="BX8" s="236"/>
      <c r="BY8" s="236"/>
      <c r="BZ8" s="236"/>
      <c r="CA8" s="2" t="s">
        <v>75</v>
      </c>
      <c r="CB8" s="2" t="s">
        <v>75</v>
      </c>
      <c r="CC8" s="236"/>
      <c r="CD8" s="2" t="s">
        <v>68</v>
      </c>
      <c r="CH8" s="2" t="s">
        <v>75</v>
      </c>
      <c r="CI8" s="2" t="s">
        <v>75</v>
      </c>
      <c r="CJ8" s="236"/>
      <c r="CK8" s="2" t="s">
        <v>68</v>
      </c>
      <c r="CO8" s="2" t="s">
        <v>75</v>
      </c>
      <c r="CP8" s="2" t="s">
        <v>75</v>
      </c>
      <c r="CQ8" s="236"/>
      <c r="CR8" s="2" t="s">
        <v>68</v>
      </c>
      <c r="CV8" s="2" t="s">
        <v>75</v>
      </c>
      <c r="CW8" s="2" t="s">
        <v>75</v>
      </c>
      <c r="CX8" s="236"/>
      <c r="CY8" s="2" t="s">
        <v>68</v>
      </c>
      <c r="DC8" s="2" t="s">
        <v>75</v>
      </c>
      <c r="DD8" s="2" t="s">
        <v>75</v>
      </c>
      <c r="DE8" s="236"/>
      <c r="DF8" s="2" t="s">
        <v>68</v>
      </c>
      <c r="DJ8" s="2" t="s">
        <v>75</v>
      </c>
      <c r="DK8" s="2" t="s">
        <v>75</v>
      </c>
      <c r="DL8" s="237" t="s">
        <v>263</v>
      </c>
      <c r="DM8" s="2" t="s">
        <v>68</v>
      </c>
      <c r="DQ8" s="2" t="s">
        <v>75</v>
      </c>
      <c r="DR8" s="2" t="s">
        <v>75</v>
      </c>
      <c r="DS8" s="237" t="s">
        <v>263</v>
      </c>
      <c r="DT8" s="2" t="s">
        <v>68</v>
      </c>
      <c r="DX8" s="2" t="s">
        <v>75</v>
      </c>
      <c r="DY8" s="2" t="s">
        <v>75</v>
      </c>
      <c r="DZ8" s="237" t="s">
        <v>263</v>
      </c>
      <c r="EA8" s="2" t="s">
        <v>68</v>
      </c>
    </row>
    <row r="9" spans="1:131" s="35" customFormat="1" ht="12.75">
      <c r="A9" s="235" t="s">
        <v>226</v>
      </c>
      <c r="C9" s="240" t="s">
        <v>69</v>
      </c>
      <c r="D9" s="240" t="s">
        <v>70</v>
      </c>
      <c r="E9" s="240" t="s">
        <v>71</v>
      </c>
      <c r="F9" s="240" t="s">
        <v>72</v>
      </c>
      <c r="I9" s="240" t="s">
        <v>69</v>
      </c>
      <c r="J9" s="240" t="s">
        <v>70</v>
      </c>
      <c r="K9" s="240" t="s">
        <v>71</v>
      </c>
      <c r="L9" s="240" t="s">
        <v>73</v>
      </c>
      <c r="P9" s="240" t="s">
        <v>69</v>
      </c>
      <c r="Q9" s="240" t="s">
        <v>70</v>
      </c>
      <c r="R9" s="240" t="s">
        <v>71</v>
      </c>
      <c r="S9" s="240" t="s">
        <v>73</v>
      </c>
      <c r="W9" s="240" t="s">
        <v>69</v>
      </c>
      <c r="X9" s="240" t="s">
        <v>70</v>
      </c>
      <c r="Y9" s="240" t="s">
        <v>71</v>
      </c>
      <c r="Z9" s="240" t="s">
        <v>73</v>
      </c>
      <c r="AD9" s="240" t="s">
        <v>69</v>
      </c>
      <c r="AE9" s="240" t="s">
        <v>70</v>
      </c>
      <c r="AF9" s="240" t="s">
        <v>71</v>
      </c>
      <c r="AG9" s="240" t="s">
        <v>73</v>
      </c>
      <c r="AJ9" s="2"/>
      <c r="AK9" s="240" t="s">
        <v>69</v>
      </c>
      <c r="AL9" s="240" t="s">
        <v>70</v>
      </c>
      <c r="AM9" s="240" t="s">
        <v>71</v>
      </c>
      <c r="AN9" s="240" t="s">
        <v>73</v>
      </c>
      <c r="AQ9" s="2"/>
      <c r="AR9" s="240" t="s">
        <v>69</v>
      </c>
      <c r="AS9" s="240" t="s">
        <v>70</v>
      </c>
      <c r="AT9" s="240" t="s">
        <v>71</v>
      </c>
      <c r="AU9" s="240" t="s">
        <v>73</v>
      </c>
      <c r="AY9" s="240" t="s">
        <v>69</v>
      </c>
      <c r="AZ9" s="240" t="s">
        <v>70</v>
      </c>
      <c r="BA9" s="240" t="s">
        <v>71</v>
      </c>
      <c r="BB9" s="240" t="s">
        <v>73</v>
      </c>
      <c r="BF9" s="241" t="s">
        <v>69</v>
      </c>
      <c r="BG9" s="241" t="s">
        <v>70</v>
      </c>
      <c r="BH9" s="241" t="s">
        <v>71</v>
      </c>
      <c r="BI9" s="241" t="s">
        <v>73</v>
      </c>
      <c r="BJ9" s="236"/>
      <c r="BK9" s="236"/>
      <c r="BL9" s="236"/>
      <c r="BM9" s="241" t="s">
        <v>69</v>
      </c>
      <c r="BN9" s="241" t="s">
        <v>70</v>
      </c>
      <c r="BO9" s="241" t="s">
        <v>71</v>
      </c>
      <c r="BP9" s="240" t="s">
        <v>73</v>
      </c>
      <c r="BT9" s="241" t="s">
        <v>69</v>
      </c>
      <c r="BU9" s="241" t="s">
        <v>70</v>
      </c>
      <c r="BV9" s="241" t="s">
        <v>71</v>
      </c>
      <c r="BW9" s="241" t="s">
        <v>73</v>
      </c>
      <c r="BX9" s="236"/>
      <c r="BY9" s="236"/>
      <c r="BZ9" s="236"/>
      <c r="CA9" s="241" t="s">
        <v>69</v>
      </c>
      <c r="CB9" s="241" t="s">
        <v>70</v>
      </c>
      <c r="CC9" s="241" t="s">
        <v>71</v>
      </c>
      <c r="CD9" s="240" t="s">
        <v>73</v>
      </c>
      <c r="CH9" s="241" t="s">
        <v>69</v>
      </c>
      <c r="CI9" s="241" t="s">
        <v>70</v>
      </c>
      <c r="CJ9" s="241" t="s">
        <v>71</v>
      </c>
      <c r="CK9" s="240" t="s">
        <v>73</v>
      </c>
      <c r="CO9" s="241" t="s">
        <v>69</v>
      </c>
      <c r="CP9" s="241" t="s">
        <v>70</v>
      </c>
      <c r="CQ9" s="241" t="s">
        <v>71</v>
      </c>
      <c r="CR9" s="240" t="s">
        <v>73</v>
      </c>
      <c r="CV9" s="241" t="s">
        <v>69</v>
      </c>
      <c r="CW9" s="241" t="s">
        <v>70</v>
      </c>
      <c r="CX9" s="241" t="s">
        <v>71</v>
      </c>
      <c r="CY9" s="240" t="s">
        <v>73</v>
      </c>
      <c r="DC9" s="241" t="s">
        <v>69</v>
      </c>
      <c r="DD9" s="241" t="s">
        <v>70</v>
      </c>
      <c r="DE9" s="241" t="s">
        <v>71</v>
      </c>
      <c r="DF9" s="240" t="s">
        <v>73</v>
      </c>
      <c r="DJ9" s="241" t="s">
        <v>69</v>
      </c>
      <c r="DK9" s="241" t="s">
        <v>70</v>
      </c>
      <c r="DL9" s="241" t="s">
        <v>71</v>
      </c>
      <c r="DM9" s="240" t="s">
        <v>73</v>
      </c>
      <c r="DQ9" s="241" t="s">
        <v>69</v>
      </c>
      <c r="DR9" s="241" t="s">
        <v>70</v>
      </c>
      <c r="DS9" s="241" t="s">
        <v>71</v>
      </c>
      <c r="DT9" s="240" t="s">
        <v>73</v>
      </c>
      <c r="DX9" s="241" t="s">
        <v>69</v>
      </c>
      <c r="DY9" s="241" t="s">
        <v>70</v>
      </c>
      <c r="DZ9" s="241" t="s">
        <v>71</v>
      </c>
      <c r="EA9" s="240" t="s">
        <v>73</v>
      </c>
    </row>
    <row r="10" spans="1:132" ht="12.75">
      <c r="A10" s="244" t="s">
        <v>189</v>
      </c>
      <c r="C10" s="51">
        <v>456</v>
      </c>
      <c r="D10" s="88">
        <v>517</v>
      </c>
      <c r="E10" s="88">
        <f>(C10+D10)/2</f>
        <v>486.5</v>
      </c>
      <c r="F10" s="87">
        <f>(D10-C10)/C10</f>
        <v>0.1337719298245614</v>
      </c>
      <c r="I10" s="51">
        <v>528</v>
      </c>
      <c r="J10" s="86">
        <v>519</v>
      </c>
      <c r="K10" s="88">
        <f>(I10+J10)/2</f>
        <v>523.5</v>
      </c>
      <c r="L10" s="87">
        <f>(J10-I10)/I10</f>
        <v>-0.017045454545454544</v>
      </c>
      <c r="P10" s="51">
        <v>519</v>
      </c>
      <c r="Q10" s="88">
        <v>642</v>
      </c>
      <c r="R10" s="88">
        <f>(P10+Q10)/2</f>
        <v>580.5</v>
      </c>
      <c r="S10" s="87">
        <f>(Q10-P10)/P10</f>
        <v>0.23699421965317918</v>
      </c>
      <c r="W10" s="51">
        <v>602</v>
      </c>
      <c r="X10" s="51">
        <v>638</v>
      </c>
      <c r="Y10" s="88">
        <f>(W10+X10)/2</f>
        <v>620</v>
      </c>
      <c r="Z10" s="87">
        <f>(X10-W10)/W10</f>
        <v>0.059800664451827246</v>
      </c>
      <c r="AD10" s="51">
        <v>658</v>
      </c>
      <c r="AE10" s="51">
        <v>613</v>
      </c>
      <c r="AF10" s="88">
        <f>(AD10+AE10)/2</f>
        <v>635.5</v>
      </c>
      <c r="AG10" s="87">
        <f>(AE10-AD10)/AD10</f>
        <v>-0.06838905775075987</v>
      </c>
      <c r="AJ10" s="86"/>
      <c r="AK10" s="51">
        <v>613</v>
      </c>
      <c r="AL10" s="51">
        <v>685</v>
      </c>
      <c r="AM10" s="88">
        <f>(AK10+AL10)/2</f>
        <v>649</v>
      </c>
      <c r="AN10" s="87">
        <f>(AL10-AK10)/AK10</f>
        <v>0.11745513866231648</v>
      </c>
      <c r="AQ10" s="86"/>
      <c r="AR10" s="51">
        <v>682</v>
      </c>
      <c r="AS10" s="51">
        <v>749</v>
      </c>
      <c r="AT10" s="88">
        <f>(AR10+AS10)/2</f>
        <v>715.5</v>
      </c>
      <c r="AU10" s="87">
        <f>(AS10-AR10)/AR10</f>
        <v>0.09824046920821114</v>
      </c>
      <c r="AY10" s="51">
        <v>767</v>
      </c>
      <c r="AZ10" s="51">
        <v>813</v>
      </c>
      <c r="BA10" s="88">
        <f>(AY10+AZ10)/2</f>
        <v>790</v>
      </c>
      <c r="BB10" s="87">
        <f>(AZ10-AY10)/AY10</f>
        <v>0.05997392438070404</v>
      </c>
      <c r="BF10" s="135">
        <v>822</v>
      </c>
      <c r="BG10" s="135">
        <v>664.8454823546967</v>
      </c>
      <c r="BH10" s="133">
        <f>(BF10+BG10)/2</f>
        <v>743.4227411773484</v>
      </c>
      <c r="BI10" s="151">
        <f>(BG10-BF10)/BF10</f>
        <v>-0.1911855445806609</v>
      </c>
      <c r="BJ10" s="152"/>
      <c r="BK10" s="145"/>
      <c r="BL10" s="145"/>
      <c r="BM10" s="135">
        <v>700.6341582712308</v>
      </c>
      <c r="BN10" s="135">
        <v>630.0765324556736</v>
      </c>
      <c r="BO10" s="133">
        <f>(BM10+BN10)/2</f>
        <v>665.3553453634522</v>
      </c>
      <c r="BP10" s="87">
        <f>(BN10-BM10)/BM10</f>
        <v>-0.10070537524127225</v>
      </c>
      <c r="BQ10" s="149"/>
      <c r="BR10" s="149"/>
      <c r="BT10" s="135">
        <v>603.068024007693</v>
      </c>
      <c r="BU10" s="135">
        <v>576.2893219701716</v>
      </c>
      <c r="BV10" s="133">
        <f>(BT10+BU10)/2</f>
        <v>589.6786729889322</v>
      </c>
      <c r="BW10" s="151">
        <f>(BU10-BT10)/BT10</f>
        <v>-0.04440411524319151</v>
      </c>
      <c r="BX10" s="152"/>
      <c r="BY10" s="152"/>
      <c r="BZ10" s="145"/>
      <c r="CA10" s="135">
        <v>587.5974446253958</v>
      </c>
      <c r="CB10" s="135">
        <v>691.5235232584314</v>
      </c>
      <c r="CC10" s="133">
        <f>(CA10+CB10)/2</f>
        <v>639.5604839419136</v>
      </c>
      <c r="CD10" s="87">
        <f>(CB10-CA10)/CA10</f>
        <v>0.17686611741358124</v>
      </c>
      <c r="CE10" s="149"/>
      <c r="CF10" s="149"/>
      <c r="CH10" s="135">
        <v>652</v>
      </c>
      <c r="CI10" s="135">
        <v>691</v>
      </c>
      <c r="CJ10" s="133">
        <f>(CH10+CI10)/2</f>
        <v>671.5</v>
      </c>
      <c r="CK10" s="87">
        <f>(CI10-CH10)/CH10</f>
        <v>0.0598159509202454</v>
      </c>
      <c r="CL10" s="149"/>
      <c r="CM10" s="149"/>
      <c r="CO10" s="135">
        <v>715</v>
      </c>
      <c r="CP10" s="135">
        <v>860</v>
      </c>
      <c r="CQ10" s="133">
        <f>(CO10+CP10)/2</f>
        <v>787.5</v>
      </c>
      <c r="CR10" s="87">
        <f>(CP10-CO10)/CO10</f>
        <v>0.20279720279720279</v>
      </c>
      <c r="CS10" s="149"/>
      <c r="CV10" s="135">
        <v>860</v>
      </c>
      <c r="CW10" s="135">
        <v>927</v>
      </c>
      <c r="CX10" s="133">
        <f>(CV10+CW10)/2</f>
        <v>893.5</v>
      </c>
      <c r="CY10" s="87">
        <f>(CW10-CV10)/CV10</f>
        <v>0.07790697674418605</v>
      </c>
      <c r="CZ10" s="149"/>
      <c r="DC10" s="135">
        <v>927</v>
      </c>
      <c r="DD10" s="135">
        <v>1046</v>
      </c>
      <c r="DE10" s="133">
        <f>(DC10+DD10)/2</f>
        <v>986.5</v>
      </c>
      <c r="DF10" s="87">
        <f>(DD10-DC10)/DC10</f>
        <v>0.12837108953613807</v>
      </c>
      <c r="DG10" s="149"/>
      <c r="DJ10" s="135">
        <f>+'[1]Jul14'!$L7</f>
        <v>1061</v>
      </c>
      <c r="DK10" s="135">
        <f>+'[1]Jun15'!$L7</f>
        <v>1171</v>
      </c>
      <c r="DL10" s="133">
        <f>+'[1]Annual Averages'!$L7</f>
        <v>1140.6666666666667</v>
      </c>
      <c r="DM10" s="87">
        <f>(DK10-DJ10)/DJ10</f>
        <v>0.10367577756833177</v>
      </c>
      <c r="DN10" s="149"/>
      <c r="DQ10" s="135">
        <f>+'[2]Jul15'!$L7</f>
        <v>1171</v>
      </c>
      <c r="DR10" s="135">
        <f>+'[2]Jun16'!$L7</f>
        <v>1186</v>
      </c>
      <c r="DS10" s="133">
        <f>+'[2]Annual Averages'!$L7</f>
        <v>1207.5833333333333</v>
      </c>
      <c r="DT10" s="87">
        <f>(DR10-DQ10)/DQ10</f>
        <v>0.012809564474807857</v>
      </c>
      <c r="DU10" s="149"/>
      <c r="DX10" s="135">
        <f>+'[3]Jul16'!$L7</f>
        <v>1202</v>
      </c>
      <c r="DY10" s="135">
        <f>+'[3]Jun17'!$L7</f>
        <v>1302</v>
      </c>
      <c r="DZ10" s="133">
        <f>+'[3]Annual Averages'!$L7</f>
        <v>1214.3333333333333</v>
      </c>
      <c r="EA10" s="87">
        <f>(DY10-DX10)/DX10</f>
        <v>0.08319467554076539</v>
      </c>
      <c r="EB10" s="149"/>
    </row>
    <row r="11" spans="1:132" ht="12.75">
      <c r="A11" s="243" t="s">
        <v>190</v>
      </c>
      <c r="C11" s="51">
        <v>321</v>
      </c>
      <c r="D11" s="88">
        <v>390</v>
      </c>
      <c r="E11" s="88">
        <f aca="true" t="shared" si="0" ref="E11:E22">(C11+D11)/2</f>
        <v>355.5</v>
      </c>
      <c r="F11" s="87">
        <f aca="true" t="shared" si="1" ref="F11:F22">(D11-C11)/C11</f>
        <v>0.21495327102803738</v>
      </c>
      <c r="I11" s="51">
        <v>390</v>
      </c>
      <c r="J11" s="86">
        <v>428</v>
      </c>
      <c r="K11" s="88">
        <f aca="true" t="shared" si="2" ref="K11:K22">(I11+J11)/2</f>
        <v>409</v>
      </c>
      <c r="L11" s="87">
        <f aca="true" t="shared" si="3" ref="L11:L22">(J11-I11)/I11</f>
        <v>0.09743589743589744</v>
      </c>
      <c r="P11" s="51">
        <v>449</v>
      </c>
      <c r="Q11" s="88">
        <v>691</v>
      </c>
      <c r="R11" s="88">
        <f aca="true" t="shared" si="4" ref="R11:R22">(P11+Q11)/2</f>
        <v>570</v>
      </c>
      <c r="S11" s="87">
        <f aca="true" t="shared" si="5" ref="S11:S22">(Q11-P11)/P11</f>
        <v>0.5389755011135857</v>
      </c>
      <c r="W11" s="51">
        <v>691</v>
      </c>
      <c r="X11" s="51">
        <v>930</v>
      </c>
      <c r="Y11" s="88">
        <f aca="true" t="shared" si="6" ref="Y11:Y22">(W11+X11)/2</f>
        <v>810.5</v>
      </c>
      <c r="Z11" s="87">
        <f aca="true" t="shared" si="7" ref="Z11:Z22">(X11-W11)/W11</f>
        <v>0.3458755426917511</v>
      </c>
      <c r="AD11" s="51">
        <v>933</v>
      </c>
      <c r="AE11" s="51">
        <v>937</v>
      </c>
      <c r="AF11" s="88">
        <f aca="true" t="shared" si="8" ref="AF11:AF22">(AD11+AE11)/2</f>
        <v>935</v>
      </c>
      <c r="AG11" s="87">
        <f aca="true" t="shared" si="9" ref="AG11:AG22">(AE11-AD11)/AD11</f>
        <v>0.004287245444801715</v>
      </c>
      <c r="AJ11" s="86"/>
      <c r="AK11" s="51">
        <v>942</v>
      </c>
      <c r="AL11" s="51">
        <v>989</v>
      </c>
      <c r="AM11" s="88">
        <f aca="true" t="shared" si="10" ref="AM11:AM22">(AK11+AL11)/2</f>
        <v>965.5</v>
      </c>
      <c r="AN11" s="87">
        <f aca="true" t="shared" si="11" ref="AN11:AN22">(AL11-AK11)/AK11</f>
        <v>0.049893842887473464</v>
      </c>
      <c r="AQ11" s="86"/>
      <c r="AR11" s="51">
        <v>989</v>
      </c>
      <c r="AS11" s="51">
        <v>1104</v>
      </c>
      <c r="AT11" s="88">
        <f aca="true" t="shared" si="12" ref="AT11:AT22">(AR11+AS11)/2</f>
        <v>1046.5</v>
      </c>
      <c r="AU11" s="87">
        <f aca="true" t="shared" si="13" ref="AU11:AU22">(AS11-AR11)/AR11</f>
        <v>0.11627906976744186</v>
      </c>
      <c r="AY11" s="51">
        <v>1104</v>
      </c>
      <c r="AZ11" s="51">
        <v>1160</v>
      </c>
      <c r="BA11" s="88">
        <f aca="true" t="shared" si="14" ref="BA11:BA22">(AY11+AZ11)/2</f>
        <v>1132</v>
      </c>
      <c r="BB11" s="87">
        <f aca="true" t="shared" si="15" ref="BB11:BB22">(AZ11-AY11)/AY11</f>
        <v>0.050724637681159424</v>
      </c>
      <c r="BF11" s="135">
        <v>1160</v>
      </c>
      <c r="BG11" s="135">
        <v>1269.9989554577335</v>
      </c>
      <c r="BH11" s="133">
        <f aca="true" t="shared" si="16" ref="BH11:BH22">(BF11+BG11)/2</f>
        <v>1214.9994777288666</v>
      </c>
      <c r="BI11" s="151">
        <f aca="true" t="shared" si="17" ref="BI11:BI22">(BG11-BF11)/BF11</f>
        <v>0.0948266857394254</v>
      </c>
      <c r="BJ11" s="152"/>
      <c r="BK11" s="145"/>
      <c r="BL11" s="145"/>
      <c r="BM11" s="135">
        <v>1270.798319327731</v>
      </c>
      <c r="BN11" s="135">
        <v>1312.9981934398875</v>
      </c>
      <c r="BO11" s="133">
        <f aca="true" t="shared" si="18" ref="BO11:BO22">(BM11+BN11)/2</f>
        <v>1291.8982563838092</v>
      </c>
      <c r="BP11" s="87">
        <f aca="true" t="shared" si="19" ref="BP11:BP22">(BN11-BM11)/BM11</f>
        <v>0.033207373247456616</v>
      </c>
      <c r="BQ11" s="149"/>
      <c r="BR11" s="149"/>
      <c r="BT11" s="135">
        <v>1426.6456146168384</v>
      </c>
      <c r="BU11" s="135">
        <v>1466.5191126707607</v>
      </c>
      <c r="BV11" s="133">
        <f aca="true" t="shared" si="20" ref="BV11:BV22">(BT11+BU11)/2</f>
        <v>1446.5823636437995</v>
      </c>
      <c r="BW11" s="151">
        <f aca="true" t="shared" si="21" ref="BW11:BW22">(BU11-BT11)/BT11</f>
        <v>0.02794912600956707</v>
      </c>
      <c r="BX11" s="152"/>
      <c r="BY11" s="152"/>
      <c r="BZ11" s="145"/>
      <c r="CA11" s="135">
        <v>1395.2688385486927</v>
      </c>
      <c r="CB11" s="135">
        <v>1366.0771441056131</v>
      </c>
      <c r="CC11" s="133">
        <f aca="true" t="shared" si="22" ref="CC11:CC22">(CA11+CB11)/2</f>
        <v>1380.6729913271529</v>
      </c>
      <c r="CD11" s="87">
        <f aca="true" t="shared" si="23" ref="CD11:CD22">(CB11-CA11)/CA11</f>
        <v>-0.020921913853851757</v>
      </c>
      <c r="CE11" s="149"/>
      <c r="CF11" s="149"/>
      <c r="CH11" s="135">
        <v>1306</v>
      </c>
      <c r="CI11" s="135">
        <v>1386</v>
      </c>
      <c r="CJ11" s="133">
        <f aca="true" t="shared" si="24" ref="CJ11:CJ22">(CH11+CI11)/2</f>
        <v>1346</v>
      </c>
      <c r="CK11" s="87">
        <f aca="true" t="shared" si="25" ref="CK11:CK22">(CI11-CH11)/CH11</f>
        <v>0.06125574272588055</v>
      </c>
      <c r="CL11" s="149"/>
      <c r="CM11" s="149"/>
      <c r="CO11" s="135">
        <v>1392</v>
      </c>
      <c r="CP11" s="135">
        <v>1396</v>
      </c>
      <c r="CQ11" s="133">
        <f aca="true" t="shared" si="26" ref="CQ11:CQ22">(CO11+CP11)/2</f>
        <v>1394</v>
      </c>
      <c r="CR11" s="87">
        <f aca="true" t="shared" si="27" ref="CR11:CR22">(CP11-CO11)/CO11</f>
        <v>0.0028735632183908046</v>
      </c>
      <c r="CS11" s="149"/>
      <c r="CV11" s="135">
        <v>1401</v>
      </c>
      <c r="CW11" s="135">
        <v>1390</v>
      </c>
      <c r="CX11" s="133">
        <f aca="true" t="shared" si="28" ref="CX11:CX22">(CV11+CW11)/2</f>
        <v>1395.5</v>
      </c>
      <c r="CY11" s="87">
        <f aca="true" t="shared" si="29" ref="CY11:CY22">(CW11-CV11)/CV11</f>
        <v>-0.007851534618129907</v>
      </c>
      <c r="CZ11" s="149"/>
      <c r="DC11" s="135">
        <v>1400</v>
      </c>
      <c r="DD11" s="135">
        <v>1454</v>
      </c>
      <c r="DE11" s="133">
        <f aca="true" t="shared" si="30" ref="DE11:DE22">(DC11+DD11)/2</f>
        <v>1427</v>
      </c>
      <c r="DF11" s="87">
        <f aca="true" t="shared" si="31" ref="DF11:DF22">(DD11-DC11)/DC11</f>
        <v>0.03857142857142857</v>
      </c>
      <c r="DG11" s="149"/>
      <c r="DJ11" s="135">
        <f>+'[1]Jul14'!$L8</f>
        <v>1476</v>
      </c>
      <c r="DK11" s="135">
        <f>+'[1]Jun15'!$L8</f>
        <v>1489</v>
      </c>
      <c r="DL11" s="133">
        <f>+'[1]Annual Averages'!$L8</f>
        <v>1434.75</v>
      </c>
      <c r="DM11" s="87">
        <f aca="true" t="shared" si="32" ref="DM11:DM22">(DK11-DJ11)/DJ11</f>
        <v>0.008807588075880758</v>
      </c>
      <c r="DN11" s="149"/>
      <c r="DQ11" s="135">
        <f>+'[2]Jul15'!$L8</f>
        <v>1489</v>
      </c>
      <c r="DR11" s="135">
        <f>+'[2]Jun16'!$L8</f>
        <v>1558</v>
      </c>
      <c r="DS11" s="133">
        <f>+'[2]Annual Averages'!$L8</f>
        <v>2360</v>
      </c>
      <c r="DT11" s="87">
        <f aca="true" t="shared" si="33" ref="DT11:DT22">(DR11-DQ11)/DQ11</f>
        <v>0.04633982538616521</v>
      </c>
      <c r="DU11" s="149"/>
      <c r="DX11" s="135">
        <f>+'[3]Jul16'!$L8</f>
        <v>1516</v>
      </c>
      <c r="DY11" s="135">
        <f>+'[3]Jun17'!$L8</f>
        <v>1451</v>
      </c>
      <c r="DZ11" s="133">
        <f>+'[3]Annual Averages'!$L8</f>
        <v>1449.25</v>
      </c>
      <c r="EA11" s="87">
        <f aca="true" t="shared" si="34" ref="EA11:EA22">(DY11-DX11)/DX11</f>
        <v>-0.04287598944591029</v>
      </c>
      <c r="EB11" s="149"/>
    </row>
    <row r="12" spans="1:132" ht="12.75">
      <c r="A12" s="243" t="s">
        <v>228</v>
      </c>
      <c r="C12" s="51">
        <v>769</v>
      </c>
      <c r="D12" s="88">
        <v>844</v>
      </c>
      <c r="E12" s="88">
        <f t="shared" si="0"/>
        <v>806.5</v>
      </c>
      <c r="F12" s="87">
        <f t="shared" si="1"/>
        <v>0.09752925877763328</v>
      </c>
      <c r="I12" s="51">
        <v>838</v>
      </c>
      <c r="J12" s="86">
        <v>845</v>
      </c>
      <c r="K12" s="88">
        <f t="shared" si="2"/>
        <v>841.5</v>
      </c>
      <c r="L12" s="87">
        <f t="shared" si="3"/>
        <v>0.008353221957040573</v>
      </c>
      <c r="P12" s="51">
        <v>863</v>
      </c>
      <c r="Q12" s="88">
        <v>965</v>
      </c>
      <c r="R12" s="88">
        <f t="shared" si="4"/>
        <v>914</v>
      </c>
      <c r="S12" s="87">
        <f t="shared" si="5"/>
        <v>0.11819235225955968</v>
      </c>
      <c r="W12" s="51">
        <v>971</v>
      </c>
      <c r="X12" s="51">
        <v>1048</v>
      </c>
      <c r="Y12" s="88">
        <f t="shared" si="6"/>
        <v>1009.5</v>
      </c>
      <c r="Z12" s="87">
        <f t="shared" si="7"/>
        <v>0.07929969104016478</v>
      </c>
      <c r="AD12" s="51">
        <v>1040</v>
      </c>
      <c r="AE12" s="51">
        <v>1160</v>
      </c>
      <c r="AF12" s="88">
        <f t="shared" si="8"/>
        <v>1100</v>
      </c>
      <c r="AG12" s="87">
        <f t="shared" si="9"/>
        <v>0.11538461538461539</v>
      </c>
      <c r="AJ12" s="115"/>
      <c r="AK12" s="51">
        <v>1133</v>
      </c>
      <c r="AL12" s="51">
        <v>1234</v>
      </c>
      <c r="AM12" s="88">
        <f t="shared" si="10"/>
        <v>1183.5</v>
      </c>
      <c r="AN12" s="87">
        <f t="shared" si="11"/>
        <v>0.08914386584289496</v>
      </c>
      <c r="AQ12" s="115"/>
      <c r="AR12" s="51">
        <v>1228</v>
      </c>
      <c r="AS12" s="51">
        <v>1210</v>
      </c>
      <c r="AT12" s="88">
        <f t="shared" si="12"/>
        <v>1219</v>
      </c>
      <c r="AU12" s="87">
        <f t="shared" si="13"/>
        <v>-0.014657980456026058</v>
      </c>
      <c r="AY12" s="51">
        <v>1272</v>
      </c>
      <c r="AZ12" s="51">
        <v>1389</v>
      </c>
      <c r="BA12" s="88">
        <f t="shared" si="14"/>
        <v>1330.5</v>
      </c>
      <c r="BB12" s="87">
        <f t="shared" si="15"/>
        <v>0.09198113207547169</v>
      </c>
      <c r="BF12" s="135">
        <v>1408</v>
      </c>
      <c r="BG12" s="135">
        <v>1580.8090725956877</v>
      </c>
      <c r="BH12" s="133">
        <f t="shared" si="16"/>
        <v>1494.4045362978438</v>
      </c>
      <c r="BI12" s="151">
        <f t="shared" si="17"/>
        <v>0.12273371633216454</v>
      </c>
      <c r="BJ12" s="152"/>
      <c r="BK12" s="145"/>
      <c r="BL12" s="145"/>
      <c r="BM12" s="135">
        <v>1557.4213840750526</v>
      </c>
      <c r="BN12" s="135">
        <v>1483.728608685941</v>
      </c>
      <c r="BO12" s="133">
        <f t="shared" si="18"/>
        <v>1520.574996380497</v>
      </c>
      <c r="BP12" s="87">
        <f t="shared" si="19"/>
        <v>-0.047317171924461214</v>
      </c>
      <c r="BQ12" s="149"/>
      <c r="BR12" s="149"/>
      <c r="BT12" s="135">
        <v>1588.6945054216267</v>
      </c>
      <c r="BU12" s="135">
        <v>1534.5761373605715</v>
      </c>
      <c r="BV12" s="133">
        <f t="shared" si="20"/>
        <v>1561.635321391099</v>
      </c>
      <c r="BW12" s="151">
        <f t="shared" si="21"/>
        <v>-0.03406467881418941</v>
      </c>
      <c r="BX12" s="152"/>
      <c r="BY12" s="152"/>
      <c r="BZ12" s="145"/>
      <c r="CA12" s="135">
        <v>1538.3169055923283</v>
      </c>
      <c r="CB12" s="135">
        <v>1640.77743938772</v>
      </c>
      <c r="CC12" s="133">
        <f t="shared" si="22"/>
        <v>1589.5471724900242</v>
      </c>
      <c r="CD12" s="87">
        <f t="shared" si="23"/>
        <v>0.06660560865118967</v>
      </c>
      <c r="CE12" s="149"/>
      <c r="CF12" s="149"/>
      <c r="CH12" s="135">
        <v>1570</v>
      </c>
      <c r="CI12" s="135">
        <v>1737</v>
      </c>
      <c r="CJ12" s="133">
        <f t="shared" si="24"/>
        <v>1653.5</v>
      </c>
      <c r="CK12" s="87">
        <f t="shared" si="25"/>
        <v>0.10636942675159236</v>
      </c>
      <c r="CL12" s="149"/>
      <c r="CM12" s="149"/>
      <c r="CO12" s="135">
        <v>1723</v>
      </c>
      <c r="CP12" s="135">
        <v>1700</v>
      </c>
      <c r="CQ12" s="133">
        <f t="shared" si="26"/>
        <v>1711.5</v>
      </c>
      <c r="CR12" s="87">
        <f t="shared" si="27"/>
        <v>-0.013348810214741729</v>
      </c>
      <c r="CS12" s="149"/>
      <c r="CV12" s="135">
        <v>1721</v>
      </c>
      <c r="CW12" s="135">
        <v>1759</v>
      </c>
      <c r="CX12" s="133">
        <f t="shared" si="28"/>
        <v>1740</v>
      </c>
      <c r="CY12" s="87">
        <f t="shared" si="29"/>
        <v>0.022080185938407902</v>
      </c>
      <c r="CZ12" s="149"/>
      <c r="DC12" s="135">
        <v>1774</v>
      </c>
      <c r="DD12" s="135">
        <v>1904</v>
      </c>
      <c r="DE12" s="133">
        <f t="shared" si="30"/>
        <v>1839</v>
      </c>
      <c r="DF12" s="87">
        <f t="shared" si="31"/>
        <v>0.07328072153325817</v>
      </c>
      <c r="DG12" s="149"/>
      <c r="DJ12" s="135">
        <f>+'[1]Jul14'!$L9</f>
        <v>1920</v>
      </c>
      <c r="DK12" s="135">
        <f>+'[1]Jun15'!$L9</f>
        <v>2048</v>
      </c>
      <c r="DL12" s="133">
        <f>+'[1]Annual Averages'!$L9</f>
        <v>1960.9166666666667</v>
      </c>
      <c r="DM12" s="87">
        <f t="shared" si="32"/>
        <v>0.06666666666666667</v>
      </c>
      <c r="DN12" s="149"/>
      <c r="DQ12" s="135">
        <f>+'[2]Jul15'!$L9</f>
        <v>1983</v>
      </c>
      <c r="DR12" s="135">
        <f>+'[2]Jun16'!$L9</f>
        <v>1995</v>
      </c>
      <c r="DS12" s="133">
        <f>+'[2]Annual Averages'!$L9</f>
        <v>4141</v>
      </c>
      <c r="DT12" s="87">
        <f t="shared" si="33"/>
        <v>0.006051437216338881</v>
      </c>
      <c r="DU12" s="149"/>
      <c r="DX12" s="135">
        <f>+'[3]Jul16'!$L9</f>
        <v>2003</v>
      </c>
      <c r="DY12" s="135">
        <f>+'[3]Jun17'!$L9</f>
        <v>2147</v>
      </c>
      <c r="DZ12" s="133">
        <f>+'[3]Annual Averages'!$L9</f>
        <v>1983.5</v>
      </c>
      <c r="EA12" s="87">
        <f t="shared" si="34"/>
        <v>0.07189216175736396</v>
      </c>
      <c r="EB12" s="149"/>
    </row>
    <row r="13" spans="1:132" ht="12.75">
      <c r="A13" s="243" t="s">
        <v>192</v>
      </c>
      <c r="C13" s="51">
        <v>678</v>
      </c>
      <c r="D13" s="88">
        <v>683</v>
      </c>
      <c r="E13" s="88">
        <f t="shared" si="0"/>
        <v>680.5</v>
      </c>
      <c r="F13" s="87">
        <f t="shared" si="1"/>
        <v>0.007374631268436578</v>
      </c>
      <c r="I13" s="51">
        <v>681</v>
      </c>
      <c r="J13" s="86">
        <v>737</v>
      </c>
      <c r="K13" s="88">
        <f t="shared" si="2"/>
        <v>709</v>
      </c>
      <c r="L13" s="87">
        <f t="shared" si="3"/>
        <v>0.08223201174743025</v>
      </c>
      <c r="P13" s="51">
        <v>774</v>
      </c>
      <c r="Q13" s="88">
        <v>860</v>
      </c>
      <c r="R13" s="88">
        <f t="shared" si="4"/>
        <v>817</v>
      </c>
      <c r="S13" s="87">
        <f t="shared" si="5"/>
        <v>0.1111111111111111</v>
      </c>
      <c r="W13" s="51">
        <v>860</v>
      </c>
      <c r="X13" s="51">
        <v>940</v>
      </c>
      <c r="Y13" s="88">
        <f t="shared" si="6"/>
        <v>900</v>
      </c>
      <c r="Z13" s="87">
        <f t="shared" si="7"/>
        <v>0.09302325581395349</v>
      </c>
      <c r="AD13" s="51">
        <v>938</v>
      </c>
      <c r="AE13" s="51">
        <v>1005</v>
      </c>
      <c r="AF13" s="88">
        <f t="shared" si="8"/>
        <v>971.5</v>
      </c>
      <c r="AG13" s="87">
        <f t="shared" si="9"/>
        <v>0.07142857142857142</v>
      </c>
      <c r="AJ13" s="115"/>
      <c r="AK13" s="51">
        <v>1019</v>
      </c>
      <c r="AL13" s="51">
        <v>1065</v>
      </c>
      <c r="AM13" s="88">
        <f t="shared" si="10"/>
        <v>1042</v>
      </c>
      <c r="AN13" s="87">
        <f t="shared" si="11"/>
        <v>0.045142296368989206</v>
      </c>
      <c r="AQ13" s="115"/>
      <c r="AR13" s="51">
        <v>1050</v>
      </c>
      <c r="AS13" s="51">
        <v>1095</v>
      </c>
      <c r="AT13" s="88">
        <f t="shared" si="12"/>
        <v>1072.5</v>
      </c>
      <c r="AU13" s="87">
        <f t="shared" si="13"/>
        <v>0.04285714285714286</v>
      </c>
      <c r="AY13" s="51">
        <v>1097</v>
      </c>
      <c r="AZ13" s="51">
        <v>1219</v>
      </c>
      <c r="BA13" s="88">
        <f t="shared" si="14"/>
        <v>1158</v>
      </c>
      <c r="BB13" s="87">
        <f t="shared" si="15"/>
        <v>0.11121239744758432</v>
      </c>
      <c r="BF13" s="135">
        <v>1204</v>
      </c>
      <c r="BG13" s="135">
        <v>1365.7120047750504</v>
      </c>
      <c r="BH13" s="133">
        <f t="shared" si="16"/>
        <v>1284.8560023875252</v>
      </c>
      <c r="BI13" s="151">
        <f t="shared" si="17"/>
        <v>0.13431229632479272</v>
      </c>
      <c r="BJ13" s="152"/>
      <c r="BK13" s="145"/>
      <c r="BL13" s="145"/>
      <c r="BM13" s="135">
        <v>1340.656270592311</v>
      </c>
      <c r="BN13" s="135">
        <v>1673.7678208943457</v>
      </c>
      <c r="BO13" s="133">
        <f t="shared" si="18"/>
        <v>1507.2120457433284</v>
      </c>
      <c r="BP13" s="87">
        <f t="shared" si="19"/>
        <v>0.24846902044090963</v>
      </c>
      <c r="BQ13" s="149"/>
      <c r="BR13" s="149"/>
      <c r="BT13" s="135">
        <v>1420.4918592698211</v>
      </c>
      <c r="BU13" s="135">
        <v>1391.8759243012908</v>
      </c>
      <c r="BV13" s="133">
        <f t="shared" si="20"/>
        <v>1406.183891785556</v>
      </c>
      <c r="BW13" s="151">
        <f t="shared" si="21"/>
        <v>-0.020145089027993373</v>
      </c>
      <c r="BX13" s="152"/>
      <c r="BY13" s="152"/>
      <c r="BZ13" s="145"/>
      <c r="CA13" s="135">
        <v>1395.2688385486927</v>
      </c>
      <c r="CB13" s="135">
        <v>1602.5951589624078</v>
      </c>
      <c r="CC13" s="133">
        <f t="shared" si="22"/>
        <v>1498.9319987555502</v>
      </c>
      <c r="CD13" s="87">
        <f t="shared" si="23"/>
        <v>0.14859238211710396</v>
      </c>
      <c r="CE13" s="149"/>
      <c r="CF13" s="149"/>
      <c r="CH13" s="135">
        <v>1499</v>
      </c>
      <c r="CI13" s="135">
        <v>1512</v>
      </c>
      <c r="CJ13" s="133">
        <f t="shared" si="24"/>
        <v>1505.5</v>
      </c>
      <c r="CK13" s="87">
        <f t="shared" si="25"/>
        <v>0.00867244829886591</v>
      </c>
      <c r="CL13" s="149"/>
      <c r="CM13" s="149"/>
      <c r="CO13" s="135">
        <v>1513</v>
      </c>
      <c r="CP13" s="135">
        <v>1580</v>
      </c>
      <c r="CQ13" s="133">
        <f t="shared" si="26"/>
        <v>1546.5</v>
      </c>
      <c r="CR13" s="87">
        <f t="shared" si="27"/>
        <v>0.044282881692002646</v>
      </c>
      <c r="CS13" s="149"/>
      <c r="CV13" s="135">
        <v>1580</v>
      </c>
      <c r="CW13" s="135">
        <v>1625</v>
      </c>
      <c r="CX13" s="133">
        <f t="shared" si="28"/>
        <v>1602.5</v>
      </c>
      <c r="CY13" s="87">
        <f t="shared" si="29"/>
        <v>0.028481012658227847</v>
      </c>
      <c r="CZ13" s="149"/>
      <c r="DC13" s="135">
        <v>1628</v>
      </c>
      <c r="DD13" s="135">
        <v>1607</v>
      </c>
      <c r="DE13" s="133">
        <f t="shared" si="30"/>
        <v>1617.5</v>
      </c>
      <c r="DF13" s="87">
        <f t="shared" si="31"/>
        <v>-0.012899262899262898</v>
      </c>
      <c r="DG13" s="149"/>
      <c r="DJ13" s="135">
        <f>+'[1]Jul14'!$L10</f>
        <v>1569</v>
      </c>
      <c r="DK13" s="135">
        <f>+'[1]Jun15'!$L10</f>
        <v>1742</v>
      </c>
      <c r="DL13" s="133">
        <f>+'[1]Annual Averages'!$L10</f>
        <v>1641.9166666666667</v>
      </c>
      <c r="DM13" s="87">
        <f t="shared" si="32"/>
        <v>0.11026131293817719</v>
      </c>
      <c r="DN13" s="149"/>
      <c r="DQ13" s="135">
        <f>+'[2]Jul15'!$L10</f>
        <v>1690</v>
      </c>
      <c r="DR13" s="135">
        <f>+'[2]Jun16'!$L10</f>
        <v>1765</v>
      </c>
      <c r="DS13" s="133">
        <f>+'[2]Annual Averages'!$L10</f>
        <v>3092</v>
      </c>
      <c r="DT13" s="87">
        <f t="shared" si="33"/>
        <v>0.04437869822485207</v>
      </c>
      <c r="DU13" s="149"/>
      <c r="DX13" s="135">
        <f>+'[3]Jul16'!$L10</f>
        <v>1766</v>
      </c>
      <c r="DY13" s="135">
        <f>+'[3]Jun17'!$L10</f>
        <v>1832</v>
      </c>
      <c r="DZ13" s="133">
        <f>+'[3]Annual Averages'!$L10</f>
        <v>1692.8333333333333</v>
      </c>
      <c r="EA13" s="87">
        <f t="shared" si="34"/>
        <v>0.03737259343148358</v>
      </c>
      <c r="EB13" s="149"/>
    </row>
    <row r="14" spans="1:132" ht="12.75">
      <c r="A14" s="243" t="s">
        <v>193</v>
      </c>
      <c r="C14" s="51">
        <v>913</v>
      </c>
      <c r="D14" s="88">
        <v>965</v>
      </c>
      <c r="E14" s="88">
        <f t="shared" si="0"/>
        <v>939</v>
      </c>
      <c r="F14" s="87">
        <f t="shared" si="1"/>
        <v>0.056955093099671415</v>
      </c>
      <c r="I14" s="51">
        <v>1012</v>
      </c>
      <c r="J14" s="86">
        <v>984</v>
      </c>
      <c r="K14" s="88">
        <f t="shared" si="2"/>
        <v>998</v>
      </c>
      <c r="L14" s="87">
        <f t="shared" si="3"/>
        <v>-0.02766798418972332</v>
      </c>
      <c r="P14" s="51">
        <v>1003</v>
      </c>
      <c r="Q14" s="88">
        <v>1097</v>
      </c>
      <c r="R14" s="88">
        <f t="shared" si="4"/>
        <v>1050</v>
      </c>
      <c r="S14" s="87">
        <f t="shared" si="5"/>
        <v>0.09371884346959122</v>
      </c>
      <c r="W14" s="51">
        <v>1090</v>
      </c>
      <c r="X14" s="51">
        <v>1222</v>
      </c>
      <c r="Y14" s="88">
        <f t="shared" si="6"/>
        <v>1156</v>
      </c>
      <c r="Z14" s="87">
        <f t="shared" si="7"/>
        <v>0.12110091743119267</v>
      </c>
      <c r="AD14" s="51">
        <v>1212</v>
      </c>
      <c r="AE14" s="51">
        <v>1279</v>
      </c>
      <c r="AF14" s="88">
        <f t="shared" si="8"/>
        <v>1245.5</v>
      </c>
      <c r="AG14" s="87">
        <f t="shared" si="9"/>
        <v>0.05528052805280528</v>
      </c>
      <c r="AJ14" s="115"/>
      <c r="AK14" s="51">
        <v>1359</v>
      </c>
      <c r="AL14" s="51">
        <v>1479</v>
      </c>
      <c r="AM14" s="88">
        <f t="shared" si="10"/>
        <v>1419</v>
      </c>
      <c r="AN14" s="87">
        <f t="shared" si="11"/>
        <v>0.08830022075055188</v>
      </c>
      <c r="AQ14" s="115"/>
      <c r="AR14" s="51">
        <v>1483</v>
      </c>
      <c r="AS14" s="51">
        <v>1557</v>
      </c>
      <c r="AT14" s="88">
        <f t="shared" si="12"/>
        <v>1520</v>
      </c>
      <c r="AU14" s="87">
        <f t="shared" si="13"/>
        <v>0.049898853674983146</v>
      </c>
      <c r="AY14" s="51">
        <v>1604</v>
      </c>
      <c r="AZ14" s="51">
        <v>1646</v>
      </c>
      <c r="BA14" s="88">
        <f t="shared" si="14"/>
        <v>1625</v>
      </c>
      <c r="BB14" s="87">
        <f t="shared" si="15"/>
        <v>0.026184538653366583</v>
      </c>
      <c r="BF14" s="135">
        <v>1617</v>
      </c>
      <c r="BG14" s="135">
        <v>1676.5221219130046</v>
      </c>
      <c r="BH14" s="133">
        <f t="shared" si="16"/>
        <v>1646.7610609565022</v>
      </c>
      <c r="BI14" s="151">
        <f t="shared" si="17"/>
        <v>0.03681021763327436</v>
      </c>
      <c r="BJ14" s="152"/>
      <c r="BK14" s="145"/>
      <c r="BL14" s="145"/>
      <c r="BM14" s="135">
        <v>1690.9733497279267</v>
      </c>
      <c r="BN14" s="135">
        <v>1982.7085722919662</v>
      </c>
      <c r="BO14" s="133">
        <f t="shared" si="18"/>
        <v>1836.8409610099466</v>
      </c>
      <c r="BP14" s="87">
        <f t="shared" si="19"/>
        <v>0.17252502684976023</v>
      </c>
      <c r="BQ14" s="149"/>
      <c r="BR14" s="149"/>
      <c r="BT14" s="135">
        <v>1768.1790363762973</v>
      </c>
      <c r="BU14" s="135">
        <v>1785.9480511342272</v>
      </c>
      <c r="BV14" s="133">
        <f t="shared" si="20"/>
        <v>1777.0635437552623</v>
      </c>
      <c r="BW14" s="151">
        <f t="shared" si="21"/>
        <v>0.010049330069168598</v>
      </c>
      <c r="BX14" s="152"/>
      <c r="BY14" s="152"/>
      <c r="BZ14" s="145"/>
      <c r="CA14" s="135">
        <v>1803.506014496299</v>
      </c>
      <c r="CB14" s="135">
        <v>1825.3251281100622</v>
      </c>
      <c r="CC14" s="133">
        <f t="shared" si="22"/>
        <v>1814.4155713031805</v>
      </c>
      <c r="CD14" s="87">
        <f t="shared" si="23"/>
        <v>0.012098165150758896</v>
      </c>
      <c r="CE14" s="149"/>
      <c r="CF14" s="149"/>
      <c r="CH14" s="135">
        <v>1716</v>
      </c>
      <c r="CI14" s="135">
        <v>1878</v>
      </c>
      <c r="CJ14" s="133">
        <f t="shared" si="24"/>
        <v>1797</v>
      </c>
      <c r="CK14" s="87">
        <f t="shared" si="25"/>
        <v>0.0944055944055944</v>
      </c>
      <c r="CL14" s="149"/>
      <c r="CM14" s="149"/>
      <c r="CO14" s="135">
        <v>1866</v>
      </c>
      <c r="CP14" s="135">
        <v>1912</v>
      </c>
      <c r="CQ14" s="133">
        <f t="shared" si="26"/>
        <v>1889</v>
      </c>
      <c r="CR14" s="87">
        <f t="shared" si="27"/>
        <v>0.02465166130760986</v>
      </c>
      <c r="CS14" s="149"/>
      <c r="CV14" s="135">
        <v>1916</v>
      </c>
      <c r="CW14" s="135">
        <v>2088</v>
      </c>
      <c r="CX14" s="133">
        <f t="shared" si="28"/>
        <v>2002</v>
      </c>
      <c r="CY14" s="87">
        <f t="shared" si="29"/>
        <v>0.08977035490605428</v>
      </c>
      <c r="CZ14" s="149"/>
      <c r="DC14" s="135">
        <v>2112</v>
      </c>
      <c r="DD14" s="135">
        <v>2249</v>
      </c>
      <c r="DE14" s="133">
        <f t="shared" si="30"/>
        <v>2180.5</v>
      </c>
      <c r="DF14" s="87">
        <f t="shared" si="31"/>
        <v>0.06486742424242424</v>
      </c>
      <c r="DG14" s="149"/>
      <c r="DJ14" s="135">
        <f>+'[1]Jul14'!$L11</f>
        <v>2296</v>
      </c>
      <c r="DK14" s="135">
        <f>+'[1]Jun15'!$L11</f>
        <v>2513</v>
      </c>
      <c r="DL14" s="133">
        <f>+'[1]Annual Averages'!$L11</f>
        <v>2365.75</v>
      </c>
      <c r="DM14" s="87">
        <f t="shared" si="32"/>
        <v>0.09451219512195122</v>
      </c>
      <c r="DN14" s="149"/>
      <c r="DQ14" s="135">
        <f>+'[2]Jul15'!$L11</f>
        <v>2435</v>
      </c>
      <c r="DR14" s="135">
        <f>+'[2]Jun16'!$L11</f>
        <v>2689</v>
      </c>
      <c r="DS14" s="133">
        <f>+'[2]Annual Averages'!$L11</f>
        <v>4919</v>
      </c>
      <c r="DT14" s="87">
        <f t="shared" si="33"/>
        <v>0.10431211498973306</v>
      </c>
      <c r="DU14" s="149"/>
      <c r="DX14" s="135">
        <f>+'[3]Jul16'!$L11</f>
        <v>2689</v>
      </c>
      <c r="DY14" s="135">
        <f>+'[3]Jun17'!$L11</f>
        <v>2721</v>
      </c>
      <c r="DZ14" s="133">
        <f>+'[3]Annual Averages'!$L11</f>
        <v>2596.75</v>
      </c>
      <c r="EA14" s="87">
        <f t="shared" si="34"/>
        <v>0.01190033469691335</v>
      </c>
      <c r="EB14" s="149"/>
    </row>
    <row r="15" spans="1:132" ht="12.75">
      <c r="A15" s="243" t="s">
        <v>194</v>
      </c>
      <c r="C15" s="51">
        <v>322</v>
      </c>
      <c r="D15" s="88">
        <v>201</v>
      </c>
      <c r="E15" s="88">
        <f t="shared" si="0"/>
        <v>261.5</v>
      </c>
      <c r="F15" s="87">
        <f t="shared" si="1"/>
        <v>-0.37577639751552794</v>
      </c>
      <c r="I15" s="51">
        <v>201</v>
      </c>
      <c r="J15" s="86">
        <v>431</v>
      </c>
      <c r="K15" s="88">
        <f t="shared" si="2"/>
        <v>316</v>
      </c>
      <c r="L15" s="87">
        <f t="shared" si="3"/>
        <v>1.144278606965174</v>
      </c>
      <c r="P15" s="51">
        <v>431</v>
      </c>
      <c r="Q15" s="88">
        <v>517</v>
      </c>
      <c r="R15" s="88">
        <f t="shared" si="4"/>
        <v>474</v>
      </c>
      <c r="S15" s="87">
        <f t="shared" si="5"/>
        <v>0.19953596287703015</v>
      </c>
      <c r="W15" s="51">
        <v>508</v>
      </c>
      <c r="X15" s="51">
        <v>596</v>
      </c>
      <c r="Y15" s="88">
        <f t="shared" si="6"/>
        <v>552</v>
      </c>
      <c r="Z15" s="87">
        <f t="shared" si="7"/>
        <v>0.1732283464566929</v>
      </c>
      <c r="AD15" s="51">
        <v>596</v>
      </c>
      <c r="AE15" s="51">
        <v>615</v>
      </c>
      <c r="AF15" s="88">
        <f t="shared" si="8"/>
        <v>605.5</v>
      </c>
      <c r="AG15" s="87">
        <f t="shared" si="9"/>
        <v>0.031879194630872486</v>
      </c>
      <c r="AJ15" s="115"/>
      <c r="AK15" s="51">
        <v>639</v>
      </c>
      <c r="AL15" s="51">
        <v>705</v>
      </c>
      <c r="AM15" s="88">
        <f t="shared" si="10"/>
        <v>672</v>
      </c>
      <c r="AN15" s="87">
        <f t="shared" si="11"/>
        <v>0.10328638497652583</v>
      </c>
      <c r="AQ15" s="115"/>
      <c r="AR15" s="51">
        <v>702</v>
      </c>
      <c r="AS15" s="51">
        <v>720</v>
      </c>
      <c r="AT15" s="88">
        <f t="shared" si="12"/>
        <v>711</v>
      </c>
      <c r="AU15" s="87">
        <f t="shared" si="13"/>
        <v>0.02564102564102564</v>
      </c>
      <c r="AY15" s="51">
        <v>717</v>
      </c>
      <c r="AZ15" s="51">
        <v>747</v>
      </c>
      <c r="BA15" s="88">
        <f t="shared" si="14"/>
        <v>732</v>
      </c>
      <c r="BB15" s="87">
        <f t="shared" si="15"/>
        <v>0.04184100418410042</v>
      </c>
      <c r="BF15" s="135">
        <v>759</v>
      </c>
      <c r="BG15" s="135">
        <v>888.1759307617698</v>
      </c>
      <c r="BH15" s="133">
        <f t="shared" si="16"/>
        <v>823.587965380885</v>
      </c>
      <c r="BI15" s="151">
        <f t="shared" si="17"/>
        <v>0.1701922671433067</v>
      </c>
      <c r="BJ15" s="152"/>
      <c r="BK15" s="145"/>
      <c r="BL15" s="145"/>
      <c r="BM15" s="135">
        <v>899.9347839378273</v>
      </c>
      <c r="BN15" s="135">
        <v>684.9541659276193</v>
      </c>
      <c r="BO15" s="133">
        <f t="shared" si="18"/>
        <v>792.4444749327233</v>
      </c>
      <c r="BP15" s="87">
        <f t="shared" si="19"/>
        <v>-0.23888466347474807</v>
      </c>
      <c r="BQ15" s="149"/>
      <c r="BR15" s="149"/>
      <c r="BT15" s="135">
        <v>928.1914315084391</v>
      </c>
      <c r="BU15" s="135">
        <v>986.8268580022558</v>
      </c>
      <c r="BV15" s="133">
        <f t="shared" si="20"/>
        <v>957.5091447553475</v>
      </c>
      <c r="BW15" s="151">
        <f t="shared" si="21"/>
        <v>0.06317169551816054</v>
      </c>
      <c r="BX15" s="152"/>
      <c r="BY15" s="152"/>
      <c r="BZ15" s="145"/>
      <c r="CA15" s="135">
        <v>989.2324020940653</v>
      </c>
      <c r="CB15" s="135">
        <v>1042.5883793911628</v>
      </c>
      <c r="CC15" s="133">
        <f t="shared" si="22"/>
        <v>1015.910390742614</v>
      </c>
      <c r="CD15" s="87">
        <f t="shared" si="23"/>
        <v>0.053936746495717745</v>
      </c>
      <c r="CE15" s="149"/>
      <c r="CF15" s="149"/>
      <c r="CH15" s="135">
        <v>998</v>
      </c>
      <c r="CI15" s="135">
        <v>1050</v>
      </c>
      <c r="CJ15" s="133">
        <f t="shared" si="24"/>
        <v>1024</v>
      </c>
      <c r="CK15" s="87">
        <f t="shared" si="25"/>
        <v>0.052104208416833664</v>
      </c>
      <c r="CL15" s="149"/>
      <c r="CM15" s="149"/>
      <c r="CO15" s="135">
        <v>1050</v>
      </c>
      <c r="CP15" s="135">
        <v>1123</v>
      </c>
      <c r="CQ15" s="133">
        <f t="shared" si="26"/>
        <v>1086.5</v>
      </c>
      <c r="CR15" s="87">
        <f t="shared" si="27"/>
        <v>0.06952380952380953</v>
      </c>
      <c r="CS15" s="149"/>
      <c r="CV15" s="135">
        <v>1108</v>
      </c>
      <c r="CW15" s="135">
        <v>1126</v>
      </c>
      <c r="CX15" s="133">
        <f t="shared" si="28"/>
        <v>1117</v>
      </c>
      <c r="CY15" s="87">
        <f t="shared" si="29"/>
        <v>0.016245487364620937</v>
      </c>
      <c r="CZ15" s="149"/>
      <c r="DC15" s="135">
        <v>1126</v>
      </c>
      <c r="DD15" s="135">
        <v>1129</v>
      </c>
      <c r="DE15" s="133">
        <f t="shared" si="30"/>
        <v>1127.5</v>
      </c>
      <c r="DF15" s="87">
        <f t="shared" si="31"/>
        <v>0.0026642984014209592</v>
      </c>
      <c r="DG15" s="149"/>
      <c r="DJ15" s="135">
        <f>+'[1]Jul14'!$L12</f>
        <v>1129</v>
      </c>
      <c r="DK15" s="135">
        <f>+'[1]Jun15'!$L12</f>
        <v>1111</v>
      </c>
      <c r="DL15" s="133">
        <f>+'[1]Annual Averages'!$L12</f>
        <v>1150.25</v>
      </c>
      <c r="DM15" s="87">
        <f t="shared" si="32"/>
        <v>-0.015943312666076175</v>
      </c>
      <c r="DN15" s="149"/>
      <c r="DQ15" s="135">
        <f>+'[2]Jul15'!$L12</f>
        <v>1204</v>
      </c>
      <c r="DR15" s="135">
        <f>+'[2]Jun16'!$L12</f>
        <v>1207</v>
      </c>
      <c r="DS15" s="133">
        <f>+'[2]Annual Averages'!$L12</f>
        <v>1884</v>
      </c>
      <c r="DT15" s="87">
        <f t="shared" si="33"/>
        <v>0.0024916943521594683</v>
      </c>
      <c r="DU15" s="149"/>
      <c r="DX15" s="135">
        <f>+'[3]Jul16'!$L12</f>
        <v>1204</v>
      </c>
      <c r="DY15" s="135">
        <f>+'[3]Jun17'!$L12</f>
        <v>1300</v>
      </c>
      <c r="DZ15" s="133">
        <f>+'[3]Annual Averages'!$L12</f>
        <v>1215</v>
      </c>
      <c r="EA15" s="87">
        <f t="shared" si="34"/>
        <v>0.07973421926910298</v>
      </c>
      <c r="EB15" s="149"/>
    </row>
    <row r="16" spans="1:132" ht="12.75">
      <c r="A16" s="243" t="s">
        <v>195</v>
      </c>
      <c r="C16" s="51">
        <v>163</v>
      </c>
      <c r="D16" s="88">
        <v>251</v>
      </c>
      <c r="E16" s="88">
        <f t="shared" si="0"/>
        <v>207</v>
      </c>
      <c r="F16" s="87">
        <f t="shared" si="1"/>
        <v>0.5398773006134969</v>
      </c>
      <c r="I16" s="51">
        <v>248</v>
      </c>
      <c r="J16" s="86">
        <v>302</v>
      </c>
      <c r="K16" s="88">
        <f t="shared" si="2"/>
        <v>275</v>
      </c>
      <c r="L16" s="87">
        <f t="shared" si="3"/>
        <v>0.21774193548387097</v>
      </c>
      <c r="P16" s="51">
        <v>299</v>
      </c>
      <c r="Q16" s="88">
        <v>273</v>
      </c>
      <c r="R16" s="88">
        <f t="shared" si="4"/>
        <v>286</v>
      </c>
      <c r="S16" s="87">
        <f t="shared" si="5"/>
        <v>-0.08695652173913043</v>
      </c>
      <c r="W16" s="51">
        <v>275</v>
      </c>
      <c r="X16" s="51">
        <v>335</v>
      </c>
      <c r="Y16" s="88">
        <f t="shared" si="6"/>
        <v>305</v>
      </c>
      <c r="Z16" s="87">
        <f t="shared" si="7"/>
        <v>0.21818181818181817</v>
      </c>
      <c r="AD16" s="51">
        <v>335</v>
      </c>
      <c r="AE16" s="51">
        <v>329</v>
      </c>
      <c r="AF16" s="88">
        <f t="shared" si="8"/>
        <v>332</v>
      </c>
      <c r="AG16" s="87">
        <f t="shared" si="9"/>
        <v>-0.01791044776119403</v>
      </c>
      <c r="AJ16" s="115"/>
      <c r="AK16" s="51">
        <v>326</v>
      </c>
      <c r="AL16" s="51">
        <v>335</v>
      </c>
      <c r="AM16" s="88">
        <f t="shared" si="10"/>
        <v>330.5</v>
      </c>
      <c r="AN16" s="87">
        <f t="shared" si="11"/>
        <v>0.027607361963190184</v>
      </c>
      <c r="AQ16" s="115"/>
      <c r="AR16" s="51">
        <v>335</v>
      </c>
      <c r="AS16" s="51">
        <v>450</v>
      </c>
      <c r="AT16" s="88">
        <f t="shared" si="12"/>
        <v>392.5</v>
      </c>
      <c r="AU16" s="87">
        <f t="shared" si="13"/>
        <v>0.34328358208955223</v>
      </c>
      <c r="AY16" s="51">
        <v>354</v>
      </c>
      <c r="AZ16" s="51">
        <v>384</v>
      </c>
      <c r="BA16" s="88">
        <f t="shared" si="14"/>
        <v>369</v>
      </c>
      <c r="BB16" s="87">
        <f t="shared" si="15"/>
        <v>0.0847457627118644</v>
      </c>
      <c r="BF16" s="135">
        <v>396</v>
      </c>
      <c r="BG16" s="135">
        <v>412.6982018950981</v>
      </c>
      <c r="BH16" s="133">
        <f t="shared" si="16"/>
        <v>404.34910094754906</v>
      </c>
      <c r="BI16" s="151">
        <f t="shared" si="17"/>
        <v>0.04216717650277304</v>
      </c>
      <c r="BJ16" s="152"/>
      <c r="BK16" s="145"/>
      <c r="BL16" s="145"/>
      <c r="BM16" s="135">
        <v>393.4646372696208</v>
      </c>
      <c r="BN16" s="135">
        <v>590.4426860592682</v>
      </c>
      <c r="BO16" s="133">
        <f t="shared" si="18"/>
        <v>491.95366166444455</v>
      </c>
      <c r="BP16" s="87">
        <f t="shared" si="19"/>
        <v>0.5006245291992241</v>
      </c>
      <c r="BQ16" s="149"/>
      <c r="BR16" s="149"/>
      <c r="BT16" s="135">
        <v>382.5584574062406</v>
      </c>
      <c r="BU16" s="135">
        <v>399.5605965659857</v>
      </c>
      <c r="BV16" s="133">
        <f t="shared" si="20"/>
        <v>391.05952698611316</v>
      </c>
      <c r="BW16" s="151">
        <f t="shared" si="21"/>
        <v>0.04444324476583305</v>
      </c>
      <c r="BX16" s="152"/>
      <c r="BY16" s="152"/>
      <c r="BZ16" s="145"/>
      <c r="CA16" s="135">
        <v>391.7316297502639</v>
      </c>
      <c r="CB16" s="135">
        <v>328.79185921796585</v>
      </c>
      <c r="CC16" s="133">
        <f t="shared" si="22"/>
        <v>360.26174448411484</v>
      </c>
      <c r="CD16" s="87">
        <f t="shared" si="23"/>
        <v>-0.16067063712068208</v>
      </c>
      <c r="CE16" s="149"/>
      <c r="CF16" s="149"/>
      <c r="CH16" s="135">
        <v>319</v>
      </c>
      <c r="CI16" s="135">
        <v>367</v>
      </c>
      <c r="CJ16" s="133">
        <f t="shared" si="24"/>
        <v>343</v>
      </c>
      <c r="CK16" s="87">
        <f t="shared" si="25"/>
        <v>0.15047021943573669</v>
      </c>
      <c r="CL16" s="149"/>
      <c r="CM16" s="149"/>
      <c r="CO16" s="135">
        <v>367</v>
      </c>
      <c r="CP16" s="135">
        <v>388</v>
      </c>
      <c r="CQ16" s="133">
        <f t="shared" si="26"/>
        <v>377.5</v>
      </c>
      <c r="CR16" s="87">
        <f t="shared" si="27"/>
        <v>0.05722070844686648</v>
      </c>
      <c r="CS16" s="149"/>
      <c r="CV16" s="135">
        <v>382</v>
      </c>
      <c r="CW16" s="135">
        <v>400</v>
      </c>
      <c r="CX16" s="133">
        <f t="shared" si="28"/>
        <v>391</v>
      </c>
      <c r="CY16" s="87">
        <f t="shared" si="29"/>
        <v>0.04712041884816754</v>
      </c>
      <c r="CZ16" s="149"/>
      <c r="DC16" s="135">
        <v>397</v>
      </c>
      <c r="DD16" s="135">
        <v>373</v>
      </c>
      <c r="DE16" s="133">
        <f t="shared" si="30"/>
        <v>385</v>
      </c>
      <c r="DF16" s="87">
        <f t="shared" si="31"/>
        <v>-0.060453400503778336</v>
      </c>
      <c r="DG16" s="149"/>
      <c r="DJ16" s="135">
        <f>+'[1]Jul14'!$L13</f>
        <v>373</v>
      </c>
      <c r="DK16" s="135">
        <f>+'[1]Jun15'!$L13</f>
        <v>325</v>
      </c>
      <c r="DL16" s="133">
        <f>+'[1]Annual Averages'!$L13</f>
        <v>363.5</v>
      </c>
      <c r="DM16" s="87">
        <f t="shared" si="32"/>
        <v>-0.128686327077748</v>
      </c>
      <c r="DN16" s="149"/>
      <c r="DQ16" s="135">
        <f>+'[2]Jul15'!$L13</f>
        <v>395</v>
      </c>
      <c r="DR16" s="135">
        <f>+'[2]Jun16'!$L13</f>
        <v>410</v>
      </c>
      <c r="DS16" s="133">
        <f>+'[2]Annual Averages'!$L13</f>
        <v>657</v>
      </c>
      <c r="DT16" s="87">
        <f t="shared" si="33"/>
        <v>0.0379746835443038</v>
      </c>
      <c r="DU16" s="149"/>
      <c r="DX16" s="135">
        <f>+'[3]Jul16'!$L13</f>
        <v>416</v>
      </c>
      <c r="DY16" s="135">
        <f>+'[3]Jun17'!$L13</f>
        <v>426</v>
      </c>
      <c r="DZ16" s="133">
        <f>+'[3]Annual Averages'!$L13</f>
        <v>94.16666666666667</v>
      </c>
      <c r="EA16" s="87">
        <f t="shared" si="34"/>
        <v>0.02403846153846154</v>
      </c>
      <c r="EB16" s="149"/>
    </row>
    <row r="17" spans="1:132" ht="12.75">
      <c r="A17" s="243" t="s">
        <v>196</v>
      </c>
      <c r="C17" s="51">
        <v>72</v>
      </c>
      <c r="D17" s="88">
        <v>73</v>
      </c>
      <c r="E17" s="88">
        <f t="shared" si="0"/>
        <v>72.5</v>
      </c>
      <c r="F17" s="87">
        <f t="shared" si="1"/>
        <v>0.013888888888888888</v>
      </c>
      <c r="I17" s="51">
        <v>67</v>
      </c>
      <c r="J17" s="86">
        <v>87</v>
      </c>
      <c r="K17" s="88">
        <f t="shared" si="2"/>
        <v>77</v>
      </c>
      <c r="L17" s="87">
        <f t="shared" si="3"/>
        <v>0.29850746268656714</v>
      </c>
      <c r="P17" s="51">
        <v>93</v>
      </c>
      <c r="Q17" s="88">
        <v>111</v>
      </c>
      <c r="R17" s="88">
        <f t="shared" si="4"/>
        <v>102</v>
      </c>
      <c r="S17" s="87">
        <f t="shared" si="5"/>
        <v>0.1935483870967742</v>
      </c>
      <c r="W17" s="51">
        <v>111</v>
      </c>
      <c r="X17" s="51">
        <v>110</v>
      </c>
      <c r="Y17" s="88">
        <f t="shared" si="6"/>
        <v>110.5</v>
      </c>
      <c r="Z17" s="87">
        <f t="shared" si="7"/>
        <v>-0.009009009009009009</v>
      </c>
      <c r="AD17" s="51">
        <v>110</v>
      </c>
      <c r="AE17" s="51">
        <v>111</v>
      </c>
      <c r="AF17" s="88">
        <f t="shared" si="8"/>
        <v>110.5</v>
      </c>
      <c r="AG17" s="87">
        <f t="shared" si="9"/>
        <v>0.00909090909090909</v>
      </c>
      <c r="AJ17" s="115"/>
      <c r="AK17" s="51">
        <v>111</v>
      </c>
      <c r="AL17" s="51">
        <v>154</v>
      </c>
      <c r="AM17" s="88">
        <f t="shared" si="10"/>
        <v>132.5</v>
      </c>
      <c r="AN17" s="87">
        <f t="shared" si="11"/>
        <v>0.38738738738738737</v>
      </c>
      <c r="AQ17" s="115"/>
      <c r="AR17" s="51">
        <v>154</v>
      </c>
      <c r="AS17" s="51">
        <v>187</v>
      </c>
      <c r="AT17" s="88">
        <f t="shared" si="12"/>
        <v>170.5</v>
      </c>
      <c r="AU17" s="87">
        <f t="shared" si="13"/>
        <v>0.21428571428571427</v>
      </c>
      <c r="AY17" s="51">
        <v>187</v>
      </c>
      <c r="AZ17" s="51">
        <v>185</v>
      </c>
      <c r="BA17" s="88">
        <f t="shared" si="14"/>
        <v>186</v>
      </c>
      <c r="BB17" s="87">
        <f t="shared" si="15"/>
        <v>-0.0106951871657754</v>
      </c>
      <c r="BF17" s="135">
        <v>182</v>
      </c>
      <c r="BG17" s="135">
        <v>232.5930015668134</v>
      </c>
      <c r="BH17" s="133">
        <f t="shared" si="16"/>
        <v>207.2965007834067</v>
      </c>
      <c r="BI17" s="151">
        <f t="shared" si="17"/>
        <v>0.27798352509238133</v>
      </c>
      <c r="BJ17" s="152"/>
      <c r="BK17" s="145"/>
      <c r="BL17" s="145"/>
      <c r="BM17" s="135">
        <v>232.17495567345773</v>
      </c>
      <c r="BN17" s="135">
        <v>331.29830577507994</v>
      </c>
      <c r="BO17" s="133">
        <f t="shared" si="18"/>
        <v>281.7366307242688</v>
      </c>
      <c r="BP17" s="87">
        <f t="shared" si="19"/>
        <v>0.4269338603472554</v>
      </c>
      <c r="BQ17" s="149"/>
      <c r="BR17" s="149"/>
      <c r="BT17" s="135">
        <v>298.45713433033785</v>
      </c>
      <c r="BU17" s="135">
        <v>286.49812006517107</v>
      </c>
      <c r="BV17" s="133">
        <f t="shared" si="20"/>
        <v>292.4776271977545</v>
      </c>
      <c r="BW17" s="151">
        <f t="shared" si="21"/>
        <v>-0.040069453497902745</v>
      </c>
      <c r="BX17" s="152"/>
      <c r="BY17" s="152"/>
      <c r="BZ17" s="145"/>
      <c r="CA17" s="135">
        <v>287.19650383376086</v>
      </c>
      <c r="CB17" s="135">
        <v>273.63967638140383</v>
      </c>
      <c r="CC17" s="133">
        <f t="shared" si="22"/>
        <v>280.4180901075823</v>
      </c>
      <c r="CD17" s="87">
        <f t="shared" si="23"/>
        <v>-0.047204012832287756</v>
      </c>
      <c r="CE17" s="149"/>
      <c r="CF17" s="149"/>
      <c r="CH17" s="135">
        <v>295</v>
      </c>
      <c r="CI17" s="135">
        <v>257</v>
      </c>
      <c r="CJ17" s="133">
        <f t="shared" si="24"/>
        <v>276</v>
      </c>
      <c r="CK17" s="87">
        <f t="shared" si="25"/>
        <v>-0.1288135593220339</v>
      </c>
      <c r="CL17" s="149"/>
      <c r="CM17" s="149"/>
      <c r="CO17" s="135">
        <v>260</v>
      </c>
      <c r="CP17" s="135">
        <v>245</v>
      </c>
      <c r="CQ17" s="133">
        <f t="shared" si="26"/>
        <v>252.5</v>
      </c>
      <c r="CR17" s="87">
        <f t="shared" si="27"/>
        <v>-0.057692307692307696</v>
      </c>
      <c r="CS17" s="149"/>
      <c r="CV17" s="135">
        <v>243</v>
      </c>
      <c r="CW17" s="135">
        <v>202</v>
      </c>
      <c r="CX17" s="133">
        <f t="shared" si="28"/>
        <v>222.5</v>
      </c>
      <c r="CY17" s="87">
        <f t="shared" si="29"/>
        <v>-0.16872427983539096</v>
      </c>
      <c r="CZ17" s="149"/>
      <c r="DC17" s="135">
        <v>202</v>
      </c>
      <c r="DD17" s="135">
        <v>197</v>
      </c>
      <c r="DE17" s="133">
        <f t="shared" si="30"/>
        <v>199.5</v>
      </c>
      <c r="DF17" s="87">
        <f t="shared" si="31"/>
        <v>-0.024752475247524754</v>
      </c>
      <c r="DG17" s="149"/>
      <c r="DJ17" s="135">
        <f>+'[1]Jul14'!$L14</f>
        <v>199</v>
      </c>
      <c r="DK17" s="135">
        <f>+'[1]Jun15'!$L14</f>
        <v>342</v>
      </c>
      <c r="DL17" s="133">
        <f>+'[1]Annual Averages'!$L14</f>
        <v>220.41666666666669</v>
      </c>
      <c r="DM17" s="87">
        <f t="shared" si="32"/>
        <v>0.7185929648241206</v>
      </c>
      <c r="DN17" s="149"/>
      <c r="DQ17" s="135">
        <f>+'[2]Jul15'!$L14</f>
        <v>208</v>
      </c>
      <c r="DR17" s="135">
        <f>+'[2]Jun16'!$L14</f>
        <v>230</v>
      </c>
      <c r="DS17" s="133">
        <f>+'[2]Annual Averages'!$L14</f>
        <v>60</v>
      </c>
      <c r="DT17" s="87">
        <f t="shared" si="33"/>
        <v>0.10576923076923077</v>
      </c>
      <c r="DU17" s="149"/>
      <c r="DX17" s="135">
        <f>+'[3]Jul16'!$L14</f>
        <v>236</v>
      </c>
      <c r="DY17" s="135">
        <f>+'[3]Jun17'!$L14</f>
        <v>228</v>
      </c>
      <c r="DZ17" s="133">
        <f>+'[3]Annual Averages'!$L14</f>
        <v>83.58333333333333</v>
      </c>
      <c r="EA17" s="87">
        <f t="shared" si="34"/>
        <v>-0.03389830508474576</v>
      </c>
      <c r="EB17" s="149"/>
    </row>
    <row r="18" spans="1:132" ht="12.75">
      <c r="A18" s="243" t="s">
        <v>197</v>
      </c>
      <c r="C18" s="51">
        <v>232</v>
      </c>
      <c r="D18" s="88">
        <v>234</v>
      </c>
      <c r="E18" s="88">
        <f t="shared" si="0"/>
        <v>233</v>
      </c>
      <c r="F18" s="87">
        <f t="shared" si="1"/>
        <v>0.008620689655172414</v>
      </c>
      <c r="I18" s="51">
        <v>225</v>
      </c>
      <c r="J18" s="86">
        <v>233</v>
      </c>
      <c r="K18" s="88">
        <f t="shared" si="2"/>
        <v>229</v>
      </c>
      <c r="L18" s="87">
        <f t="shared" si="3"/>
        <v>0.035555555555555556</v>
      </c>
      <c r="P18" s="51">
        <v>230</v>
      </c>
      <c r="Q18" s="88">
        <v>234</v>
      </c>
      <c r="R18" s="88">
        <f t="shared" si="4"/>
        <v>232</v>
      </c>
      <c r="S18" s="87">
        <f t="shared" si="5"/>
        <v>0.017391304347826087</v>
      </c>
      <c r="W18" s="51">
        <v>240</v>
      </c>
      <c r="X18" s="51">
        <v>244</v>
      </c>
      <c r="Y18" s="88">
        <f t="shared" si="6"/>
        <v>242</v>
      </c>
      <c r="Z18" s="87">
        <f t="shared" si="7"/>
        <v>0.016666666666666666</v>
      </c>
      <c r="AD18" s="51">
        <v>250</v>
      </c>
      <c r="AE18" s="51">
        <v>271</v>
      </c>
      <c r="AF18" s="88">
        <f t="shared" si="8"/>
        <v>260.5</v>
      </c>
      <c r="AG18" s="87">
        <f t="shared" si="9"/>
        <v>0.084</v>
      </c>
      <c r="AJ18" s="86"/>
      <c r="AK18" s="51">
        <v>468</v>
      </c>
      <c r="AL18" s="51">
        <v>290</v>
      </c>
      <c r="AM18" s="88">
        <f t="shared" si="10"/>
        <v>379</v>
      </c>
      <c r="AN18" s="87">
        <f t="shared" si="11"/>
        <v>-0.3803418803418803</v>
      </c>
      <c r="AQ18" s="86"/>
      <c r="AR18" s="51">
        <v>487</v>
      </c>
      <c r="AS18" s="51">
        <v>301</v>
      </c>
      <c r="AT18" s="88">
        <f t="shared" si="12"/>
        <v>394</v>
      </c>
      <c r="AU18" s="87">
        <f t="shared" si="13"/>
        <v>-0.38193018480492813</v>
      </c>
      <c r="AY18" s="51">
        <v>283</v>
      </c>
      <c r="AZ18" s="51">
        <v>315</v>
      </c>
      <c r="BA18" s="88">
        <f t="shared" si="14"/>
        <v>299</v>
      </c>
      <c r="BB18" s="87">
        <f t="shared" si="15"/>
        <v>0.11307420494699646</v>
      </c>
      <c r="BF18" s="135">
        <v>311</v>
      </c>
      <c r="BG18" s="135">
        <v>364.32709094978736</v>
      </c>
      <c r="BH18" s="133">
        <f t="shared" si="16"/>
        <v>337.6635454748937</v>
      </c>
      <c r="BI18" s="151">
        <f t="shared" si="17"/>
        <v>0.17146974581925198</v>
      </c>
      <c r="BJ18" s="152"/>
      <c r="BK18" s="145"/>
      <c r="BL18" s="145"/>
      <c r="BM18" s="135">
        <v>376.0001494534758</v>
      </c>
      <c r="BN18" s="135">
        <v>471.54114687005244</v>
      </c>
      <c r="BO18" s="133">
        <f t="shared" si="18"/>
        <v>423.77064816176414</v>
      </c>
      <c r="BP18" s="87">
        <f t="shared" si="19"/>
        <v>0.2540982963848486</v>
      </c>
      <c r="BQ18" s="149"/>
      <c r="BR18" s="149"/>
      <c r="BT18" s="135">
        <v>434.86537785588746</v>
      </c>
      <c r="BU18" s="135">
        <v>376.5090236871788</v>
      </c>
      <c r="BV18" s="133">
        <f t="shared" si="20"/>
        <v>405.6872007715331</v>
      </c>
      <c r="BW18" s="151">
        <f t="shared" si="21"/>
        <v>-0.13419406818826518</v>
      </c>
      <c r="BX18" s="152"/>
      <c r="BY18" s="152"/>
      <c r="BZ18" s="145"/>
      <c r="CA18" s="135">
        <v>370.8246045669633</v>
      </c>
      <c r="CB18" s="135">
        <v>429.5506547847619</v>
      </c>
      <c r="CC18" s="133">
        <f t="shared" si="22"/>
        <v>400.1876296758626</v>
      </c>
      <c r="CD18" s="87">
        <f t="shared" si="23"/>
        <v>0.15836611027031758</v>
      </c>
      <c r="CE18" s="149"/>
      <c r="CF18" s="149"/>
      <c r="CH18" s="135">
        <v>381</v>
      </c>
      <c r="CI18" s="135">
        <v>466</v>
      </c>
      <c r="CJ18" s="133">
        <f t="shared" si="24"/>
        <v>423.5</v>
      </c>
      <c r="CK18" s="87">
        <f t="shared" si="25"/>
        <v>0.2230971128608924</v>
      </c>
      <c r="CL18" s="149"/>
      <c r="CM18" s="149"/>
      <c r="CO18" s="135">
        <v>467</v>
      </c>
      <c r="CP18" s="135">
        <v>485</v>
      </c>
      <c r="CQ18" s="133">
        <f t="shared" si="26"/>
        <v>476</v>
      </c>
      <c r="CR18" s="87">
        <f t="shared" si="27"/>
        <v>0.03854389721627409</v>
      </c>
      <c r="CS18" s="149"/>
      <c r="CV18" s="135">
        <v>485</v>
      </c>
      <c r="CW18" s="135">
        <v>500</v>
      </c>
      <c r="CX18" s="133">
        <f t="shared" si="28"/>
        <v>492.5</v>
      </c>
      <c r="CY18" s="87">
        <f t="shared" si="29"/>
        <v>0.030927835051546393</v>
      </c>
      <c r="CZ18" s="149"/>
      <c r="DC18" s="135">
        <v>483</v>
      </c>
      <c r="DD18" s="135">
        <v>455</v>
      </c>
      <c r="DE18" s="133">
        <f t="shared" si="30"/>
        <v>469</v>
      </c>
      <c r="DF18" s="87">
        <f t="shared" si="31"/>
        <v>-0.057971014492753624</v>
      </c>
      <c r="DG18" s="149"/>
      <c r="DJ18" s="135">
        <f>+'[1]Jul14'!$L15</f>
        <v>458</v>
      </c>
      <c r="DK18" s="135">
        <f>+'[1]Jun15'!$L15</f>
        <v>379</v>
      </c>
      <c r="DL18" s="133">
        <f>+'[1]Annual Averages'!$L15</f>
        <v>447</v>
      </c>
      <c r="DM18" s="87">
        <f t="shared" si="32"/>
        <v>-0.17248908296943233</v>
      </c>
      <c r="DN18" s="149"/>
      <c r="DQ18" s="135">
        <f>+'[2]Jul15'!$L15</f>
        <v>461</v>
      </c>
      <c r="DR18" s="135">
        <f>+'[2]Jun16'!$L15</f>
        <v>476</v>
      </c>
      <c r="DS18" s="133">
        <f>+'[2]Annual Averages'!$L15</f>
        <v>561</v>
      </c>
      <c r="DT18" s="87">
        <f t="shared" si="33"/>
        <v>0.03253796095444685</v>
      </c>
      <c r="DU18" s="149"/>
      <c r="DX18" s="135">
        <f>+'[3]Jul16'!$L15</f>
        <v>488</v>
      </c>
      <c r="DY18" s="135">
        <f>+'[3]Jun17'!$L15</f>
        <v>531</v>
      </c>
      <c r="DZ18" s="133">
        <f>+'[3]Annual Averages'!$L15</f>
        <v>229.16666666666666</v>
      </c>
      <c r="EA18" s="87">
        <f t="shared" si="34"/>
        <v>0.08811475409836066</v>
      </c>
      <c r="EB18" s="149"/>
    </row>
    <row r="19" spans="1:132" ht="12.75">
      <c r="A19" s="243" t="s">
        <v>201</v>
      </c>
      <c r="C19" s="51">
        <v>268</v>
      </c>
      <c r="D19" s="88">
        <v>357</v>
      </c>
      <c r="E19" s="88">
        <f t="shared" si="0"/>
        <v>312.5</v>
      </c>
      <c r="F19" s="87">
        <f t="shared" si="1"/>
        <v>0.332089552238806</v>
      </c>
      <c r="I19" s="51">
        <v>357</v>
      </c>
      <c r="J19" s="86">
        <v>374</v>
      </c>
      <c r="K19" s="88">
        <f t="shared" si="2"/>
        <v>365.5</v>
      </c>
      <c r="L19" s="87">
        <f t="shared" si="3"/>
        <v>0.047619047619047616</v>
      </c>
      <c r="M19" s="1"/>
      <c r="N19" s="1"/>
      <c r="P19" s="51">
        <v>377</v>
      </c>
      <c r="Q19" s="88">
        <v>404</v>
      </c>
      <c r="R19" s="88">
        <f t="shared" si="4"/>
        <v>390.5</v>
      </c>
      <c r="S19" s="87">
        <f t="shared" si="5"/>
        <v>0.07161803713527852</v>
      </c>
      <c r="T19" s="1"/>
      <c r="W19" s="51">
        <v>401</v>
      </c>
      <c r="X19" s="51">
        <v>380</v>
      </c>
      <c r="Y19" s="88">
        <f t="shared" si="6"/>
        <v>390.5</v>
      </c>
      <c r="Z19" s="87">
        <f t="shared" si="7"/>
        <v>-0.05236907730673317</v>
      </c>
      <c r="AA19" s="1"/>
      <c r="AD19" s="51">
        <v>392</v>
      </c>
      <c r="AE19" s="51">
        <v>383</v>
      </c>
      <c r="AF19" s="88">
        <f t="shared" si="8"/>
        <v>387.5</v>
      </c>
      <c r="AG19" s="87">
        <f t="shared" si="9"/>
        <v>-0.02295918367346939</v>
      </c>
      <c r="AH19" s="1"/>
      <c r="AK19" s="51">
        <v>383</v>
      </c>
      <c r="AL19" s="51">
        <v>429</v>
      </c>
      <c r="AM19" s="88">
        <f t="shared" si="10"/>
        <v>406</v>
      </c>
      <c r="AN19" s="87">
        <f t="shared" si="11"/>
        <v>0.12010443864229765</v>
      </c>
      <c r="AO19" s="1"/>
      <c r="AR19" s="51">
        <v>422</v>
      </c>
      <c r="AS19" s="51">
        <v>452</v>
      </c>
      <c r="AT19" s="88">
        <f t="shared" si="12"/>
        <v>437</v>
      </c>
      <c r="AU19" s="87">
        <f t="shared" si="13"/>
        <v>0.07109004739336493</v>
      </c>
      <c r="AV19" s="1"/>
      <c r="AY19" s="51">
        <v>458</v>
      </c>
      <c r="AZ19" s="51">
        <v>499</v>
      </c>
      <c r="BA19" s="88">
        <f t="shared" si="14"/>
        <v>478.5</v>
      </c>
      <c r="BB19" s="87">
        <f t="shared" si="15"/>
        <v>0.08951965065502183</v>
      </c>
      <c r="BC19" s="1"/>
      <c r="BF19" s="135">
        <v>502</v>
      </c>
      <c r="BG19" s="135">
        <v>570.1616056106842</v>
      </c>
      <c r="BH19" s="133">
        <f t="shared" si="16"/>
        <v>536.080802805342</v>
      </c>
      <c r="BI19" s="151">
        <f t="shared" si="17"/>
        <v>0.13578009085793666</v>
      </c>
      <c r="BJ19" s="152"/>
      <c r="BK19" s="145"/>
      <c r="BL19" s="145"/>
      <c r="BM19" s="135">
        <v>581.4647119963587</v>
      </c>
      <c r="BN19" s="135">
        <v>703.2467104182679</v>
      </c>
      <c r="BO19" s="133">
        <f t="shared" si="18"/>
        <v>642.3557112073133</v>
      </c>
      <c r="BP19" s="87">
        <f t="shared" si="19"/>
        <v>0.2094400501172147</v>
      </c>
      <c r="BQ19" s="149"/>
      <c r="BR19" s="149"/>
      <c r="BT19" s="135">
        <v>641.0161819809662</v>
      </c>
      <c r="BU19" s="135">
        <v>659.7140619125203</v>
      </c>
      <c r="BV19" s="133">
        <f t="shared" si="20"/>
        <v>650.3651219467432</v>
      </c>
      <c r="BW19" s="151">
        <f t="shared" si="21"/>
        <v>0.029169123116004735</v>
      </c>
      <c r="BX19" s="152"/>
      <c r="BY19" s="152"/>
      <c r="BZ19" s="145"/>
      <c r="CA19" s="135">
        <v>661.3222176401927</v>
      </c>
      <c r="CB19" s="135">
        <v>655.4624806345255</v>
      </c>
      <c r="CC19" s="133">
        <f t="shared" si="22"/>
        <v>658.3923491373591</v>
      </c>
      <c r="CD19" s="87">
        <f t="shared" si="23"/>
        <v>-0.008860638353534485</v>
      </c>
      <c r="CE19" s="149"/>
      <c r="CF19" s="149"/>
      <c r="CH19" s="135">
        <v>626</v>
      </c>
      <c r="CI19" s="135">
        <v>757</v>
      </c>
      <c r="CJ19" s="133">
        <f t="shared" si="24"/>
        <v>691.5</v>
      </c>
      <c r="CK19" s="87">
        <f t="shared" si="25"/>
        <v>0.20926517571884984</v>
      </c>
      <c r="CL19" s="149"/>
      <c r="CM19" s="149"/>
      <c r="CO19" s="135">
        <v>769</v>
      </c>
      <c r="CP19" s="135">
        <v>791</v>
      </c>
      <c r="CQ19" s="133">
        <f t="shared" si="26"/>
        <v>780</v>
      </c>
      <c r="CR19" s="87">
        <f t="shared" si="27"/>
        <v>0.02860858257477243</v>
      </c>
      <c r="CS19" s="149"/>
      <c r="CV19" s="135">
        <v>778</v>
      </c>
      <c r="CW19" s="135">
        <v>816</v>
      </c>
      <c r="CX19" s="133">
        <f t="shared" si="28"/>
        <v>797</v>
      </c>
      <c r="CY19" s="87">
        <f t="shared" si="29"/>
        <v>0.04884318766066838</v>
      </c>
      <c r="CZ19" s="149"/>
      <c r="DC19" s="135">
        <v>799</v>
      </c>
      <c r="DD19" s="135">
        <v>838</v>
      </c>
      <c r="DE19" s="133">
        <f t="shared" si="30"/>
        <v>818.5</v>
      </c>
      <c r="DF19" s="87">
        <f t="shared" si="31"/>
        <v>0.04881101376720901</v>
      </c>
      <c r="DG19" s="149"/>
      <c r="DJ19" s="135">
        <f>+'[1]Jul14'!$L16</f>
        <v>841</v>
      </c>
      <c r="DK19" s="135">
        <f>+'[1]Jun15'!$L16</f>
        <v>874</v>
      </c>
      <c r="DL19" s="133">
        <f>+'[1]Annual Averages'!$L16</f>
        <v>842</v>
      </c>
      <c r="DM19" s="87">
        <f t="shared" si="32"/>
        <v>0.039239001189060645</v>
      </c>
      <c r="DN19" s="149"/>
      <c r="DQ19" s="135">
        <f>+'[2]Jul15'!$L16</f>
        <v>834</v>
      </c>
      <c r="DR19" s="135">
        <f>+'[2]Jun16'!$L16</f>
        <v>813</v>
      </c>
      <c r="DS19" s="133">
        <f>+'[2]Annual Averages'!$L16</f>
        <v>71</v>
      </c>
      <c r="DT19" s="87">
        <f t="shared" si="33"/>
        <v>-0.025179856115107913</v>
      </c>
      <c r="DU19" s="149"/>
      <c r="DX19" s="135">
        <f>+'[3]Jul16'!$L16</f>
        <v>812</v>
      </c>
      <c r="DY19" s="135">
        <f>+'[3]Jun17'!$L16</f>
        <v>774</v>
      </c>
      <c r="DZ19" s="133">
        <f>+'[3]Annual Averages'!$L16</f>
        <v>26</v>
      </c>
      <c r="EA19" s="87">
        <f t="shared" si="34"/>
        <v>-0.046798029556650245</v>
      </c>
      <c r="EB19" s="149"/>
    </row>
    <row r="20" spans="1:132" ht="12.75">
      <c r="A20" s="243" t="s">
        <v>198</v>
      </c>
      <c r="C20" s="51">
        <v>117</v>
      </c>
      <c r="D20" s="88">
        <v>161</v>
      </c>
      <c r="E20" s="88">
        <f t="shared" si="0"/>
        <v>139</v>
      </c>
      <c r="F20" s="87">
        <f t="shared" si="1"/>
        <v>0.37606837606837606</v>
      </c>
      <c r="I20" s="51">
        <v>166</v>
      </c>
      <c r="J20" s="86">
        <v>170</v>
      </c>
      <c r="K20" s="88">
        <f t="shared" si="2"/>
        <v>168</v>
      </c>
      <c r="L20" s="87">
        <f t="shared" si="3"/>
        <v>0.024096385542168676</v>
      </c>
      <c r="M20" s="1"/>
      <c r="N20" s="1"/>
      <c r="P20" s="51">
        <v>170</v>
      </c>
      <c r="Q20" s="88">
        <v>181</v>
      </c>
      <c r="R20" s="88">
        <f t="shared" si="4"/>
        <v>175.5</v>
      </c>
      <c r="S20" s="87">
        <f t="shared" si="5"/>
        <v>0.06470588235294118</v>
      </c>
      <c r="T20" s="1"/>
      <c r="W20" s="51">
        <v>181</v>
      </c>
      <c r="X20" s="51">
        <v>197</v>
      </c>
      <c r="Y20" s="88">
        <f t="shared" si="6"/>
        <v>189</v>
      </c>
      <c r="Z20" s="87">
        <f t="shared" si="7"/>
        <v>0.08839779005524862</v>
      </c>
      <c r="AA20" s="1"/>
      <c r="AD20" s="51">
        <v>209</v>
      </c>
      <c r="AE20" s="51">
        <v>222</v>
      </c>
      <c r="AF20" s="88">
        <f t="shared" si="8"/>
        <v>215.5</v>
      </c>
      <c r="AG20" s="87">
        <f t="shared" si="9"/>
        <v>0.06220095693779904</v>
      </c>
      <c r="AH20" s="1"/>
      <c r="AK20" s="51">
        <v>228</v>
      </c>
      <c r="AL20" s="51">
        <v>263</v>
      </c>
      <c r="AM20" s="88">
        <f t="shared" si="10"/>
        <v>245.5</v>
      </c>
      <c r="AN20" s="87">
        <f t="shared" si="11"/>
        <v>0.15350877192982457</v>
      </c>
      <c r="AO20" s="1"/>
      <c r="AR20" s="51">
        <v>278</v>
      </c>
      <c r="AS20" s="51">
        <v>404</v>
      </c>
      <c r="AT20" s="88">
        <f t="shared" si="12"/>
        <v>341</v>
      </c>
      <c r="AU20" s="87">
        <f t="shared" si="13"/>
        <v>0.45323741007194246</v>
      </c>
      <c r="AV20" s="1"/>
      <c r="AY20" s="51">
        <v>404</v>
      </c>
      <c r="AZ20" s="51">
        <v>468</v>
      </c>
      <c r="BA20" s="88">
        <f t="shared" si="14"/>
        <v>436</v>
      </c>
      <c r="BB20" s="87">
        <f t="shared" si="15"/>
        <v>0.15841584158415842</v>
      </c>
      <c r="BC20" s="1"/>
      <c r="BF20" s="135">
        <v>468</v>
      </c>
      <c r="BG20" s="135">
        <v>283.0224576587331</v>
      </c>
      <c r="BH20" s="133">
        <f t="shared" si="16"/>
        <v>375.5112288293666</v>
      </c>
      <c r="BI20" s="151">
        <f t="shared" si="17"/>
        <v>-0.39525115884886086</v>
      </c>
      <c r="BJ20" s="152"/>
      <c r="BK20" s="145"/>
      <c r="BL20" s="145"/>
      <c r="BM20" s="135">
        <v>312.30613506518205</v>
      </c>
      <c r="BN20" s="135">
        <v>584.3451712290521</v>
      </c>
      <c r="BO20" s="133">
        <f t="shared" si="18"/>
        <v>448.32565314711707</v>
      </c>
      <c r="BP20" s="87">
        <f t="shared" si="19"/>
        <v>0.871065296578603</v>
      </c>
      <c r="BQ20" s="149"/>
      <c r="BR20" s="149"/>
      <c r="BT20" s="135">
        <v>511.7873196936034</v>
      </c>
      <c r="BU20" s="135">
        <v>511.52537912019045</v>
      </c>
      <c r="BV20" s="133">
        <f t="shared" si="20"/>
        <v>511.65634940689694</v>
      </c>
      <c r="BW20" s="151">
        <f t="shared" si="21"/>
        <v>-0.0005118152860250423</v>
      </c>
      <c r="BX20" s="152"/>
      <c r="BY20" s="152"/>
      <c r="BZ20" s="145"/>
      <c r="CA20" s="135">
        <v>512.7723018641094</v>
      </c>
      <c r="CB20" s="135">
        <v>584.4010142874167</v>
      </c>
      <c r="CC20" s="133">
        <f t="shared" si="22"/>
        <v>548.5866580757631</v>
      </c>
      <c r="CD20" s="87">
        <f t="shared" si="23"/>
        <v>0.13968912159044378</v>
      </c>
      <c r="CE20" s="149"/>
      <c r="CF20" s="149"/>
      <c r="CH20" s="135">
        <v>551</v>
      </c>
      <c r="CI20" s="135">
        <v>585</v>
      </c>
      <c r="CJ20" s="133">
        <f t="shared" si="24"/>
        <v>568</v>
      </c>
      <c r="CK20" s="87">
        <f t="shared" si="25"/>
        <v>0.06170598911070781</v>
      </c>
      <c r="CL20" s="149"/>
      <c r="CM20" s="149"/>
      <c r="CO20" s="135">
        <v>587</v>
      </c>
      <c r="CP20" s="135">
        <v>559</v>
      </c>
      <c r="CQ20" s="133">
        <f t="shared" si="26"/>
        <v>573</v>
      </c>
      <c r="CR20" s="87">
        <f t="shared" si="27"/>
        <v>-0.04770017035775128</v>
      </c>
      <c r="CS20" s="149"/>
      <c r="CV20" s="135">
        <v>553</v>
      </c>
      <c r="CW20" s="135">
        <v>610</v>
      </c>
      <c r="CX20" s="133">
        <f t="shared" si="28"/>
        <v>581.5</v>
      </c>
      <c r="CY20" s="87">
        <f t="shared" si="29"/>
        <v>0.10307414104882459</v>
      </c>
      <c r="CZ20" s="149"/>
      <c r="DC20" s="135">
        <v>610</v>
      </c>
      <c r="DD20" s="135">
        <v>585</v>
      </c>
      <c r="DE20" s="133">
        <f t="shared" si="30"/>
        <v>597.5</v>
      </c>
      <c r="DF20" s="87">
        <f t="shared" si="31"/>
        <v>-0.040983606557377046</v>
      </c>
      <c r="DG20" s="149"/>
      <c r="DJ20" s="135">
        <f>+'[1]Jul14'!$L17</f>
        <v>600</v>
      </c>
      <c r="DK20" s="135">
        <f>+'[1]Jun15'!$L17</f>
        <v>707</v>
      </c>
      <c r="DL20" s="133">
        <f>+'[1]Annual Averages'!$L17</f>
        <v>610.25</v>
      </c>
      <c r="DM20" s="87">
        <f t="shared" si="32"/>
        <v>0.17833333333333334</v>
      </c>
      <c r="DN20" s="149"/>
      <c r="DQ20" s="135">
        <f>+'[2]Jul15'!$L17</f>
        <v>609</v>
      </c>
      <c r="DR20" s="135">
        <f>+'[2]Jun16'!$L17</f>
        <v>673</v>
      </c>
      <c r="DS20" s="133">
        <f>+'[2]Annual Averages'!$L17</f>
        <v>39</v>
      </c>
      <c r="DT20" s="87">
        <f t="shared" si="33"/>
        <v>0.10509031198686371</v>
      </c>
      <c r="DU20" s="149"/>
      <c r="DX20" s="135">
        <f>+'[3]Jul16'!$L17</f>
        <v>673</v>
      </c>
      <c r="DY20" s="135">
        <f>+'[3]Jun17'!$L17</f>
        <v>674</v>
      </c>
      <c r="DZ20" s="133">
        <f>+'[3]Annual Averages'!$L17</f>
        <v>18.083333333333332</v>
      </c>
      <c r="EA20" s="87">
        <f t="shared" si="34"/>
        <v>0.0014858841010401188</v>
      </c>
      <c r="EB20" s="149"/>
    </row>
    <row r="21" spans="1:132" ht="12.75">
      <c r="A21" s="243" t="s">
        <v>199</v>
      </c>
      <c r="C21" s="51">
        <v>56</v>
      </c>
      <c r="D21" s="88">
        <v>184</v>
      </c>
      <c r="E21" s="88">
        <f t="shared" si="0"/>
        <v>120</v>
      </c>
      <c r="F21" s="87">
        <f t="shared" si="1"/>
        <v>2.2857142857142856</v>
      </c>
      <c r="I21" s="51">
        <v>184</v>
      </c>
      <c r="J21" s="86">
        <v>224</v>
      </c>
      <c r="K21" s="88">
        <f t="shared" si="2"/>
        <v>204</v>
      </c>
      <c r="L21" s="87">
        <f t="shared" si="3"/>
        <v>0.21739130434782608</v>
      </c>
      <c r="M21" s="86"/>
      <c r="N21" s="86"/>
      <c r="P21" s="51">
        <v>173</v>
      </c>
      <c r="Q21" s="88">
        <v>258</v>
      </c>
      <c r="R21" s="88">
        <f t="shared" si="4"/>
        <v>215.5</v>
      </c>
      <c r="S21" s="87">
        <f t="shared" si="5"/>
        <v>0.4913294797687861</v>
      </c>
      <c r="T21" s="86"/>
      <c r="W21" s="51">
        <v>246</v>
      </c>
      <c r="X21" s="51">
        <v>264</v>
      </c>
      <c r="Y21" s="88">
        <f t="shared" si="6"/>
        <v>255</v>
      </c>
      <c r="Z21" s="87">
        <f t="shared" si="7"/>
        <v>0.07317073170731707</v>
      </c>
      <c r="AA21" s="86"/>
      <c r="AD21" s="51">
        <v>264</v>
      </c>
      <c r="AE21" s="51">
        <v>287</v>
      </c>
      <c r="AF21" s="88">
        <f t="shared" si="8"/>
        <v>275.5</v>
      </c>
      <c r="AG21" s="87">
        <f t="shared" si="9"/>
        <v>0.08712121212121213</v>
      </c>
      <c r="AH21" s="86"/>
      <c r="AK21" s="51">
        <v>289</v>
      </c>
      <c r="AL21" s="51">
        <v>311</v>
      </c>
      <c r="AM21" s="88">
        <f t="shared" si="10"/>
        <v>300</v>
      </c>
      <c r="AN21" s="87">
        <f t="shared" si="11"/>
        <v>0.07612456747404844</v>
      </c>
      <c r="AO21" s="86"/>
      <c r="AR21" s="51">
        <v>285</v>
      </c>
      <c r="AS21" s="51">
        <v>341</v>
      </c>
      <c r="AT21" s="88">
        <f t="shared" si="12"/>
        <v>313</v>
      </c>
      <c r="AU21" s="87">
        <f t="shared" si="13"/>
        <v>0.19649122807017544</v>
      </c>
      <c r="AV21" s="86"/>
      <c r="AY21" s="51">
        <v>344</v>
      </c>
      <c r="AZ21" s="51">
        <v>362</v>
      </c>
      <c r="BA21" s="88">
        <f t="shared" si="14"/>
        <v>353</v>
      </c>
      <c r="BB21" s="87">
        <f t="shared" si="15"/>
        <v>0.05232558139534884</v>
      </c>
      <c r="BC21" s="86"/>
      <c r="BF21" s="135">
        <v>209</v>
      </c>
      <c r="BG21" s="135">
        <v>380.79385212265913</v>
      </c>
      <c r="BH21" s="133">
        <f t="shared" si="16"/>
        <v>294.89692606132957</v>
      </c>
      <c r="BI21" s="151">
        <f t="shared" si="17"/>
        <v>0.8219801536969337</v>
      </c>
      <c r="BJ21" s="152"/>
      <c r="BK21" s="145"/>
      <c r="BL21" s="145"/>
      <c r="BM21" s="135">
        <v>378.0547950789046</v>
      </c>
      <c r="BN21" s="135">
        <v>484.75242900218757</v>
      </c>
      <c r="BO21" s="133">
        <f t="shared" si="18"/>
        <v>431.4036120405461</v>
      </c>
      <c r="BP21" s="87">
        <f t="shared" si="19"/>
        <v>0.2822279608991969</v>
      </c>
      <c r="BQ21" s="149"/>
      <c r="BR21" s="149"/>
      <c r="BT21" s="135">
        <v>443.07038498524383</v>
      </c>
      <c r="BU21" s="135">
        <v>437.9798846973305</v>
      </c>
      <c r="BV21" s="133">
        <f t="shared" si="20"/>
        <v>440.5251348412871</v>
      </c>
      <c r="BW21" s="151">
        <f t="shared" si="21"/>
        <v>-0.011489145879345769</v>
      </c>
      <c r="BX21" s="152"/>
      <c r="BY21" s="152"/>
      <c r="BZ21" s="145"/>
      <c r="CA21" s="135">
        <v>439.0475288493126</v>
      </c>
      <c r="CB21" s="135">
        <v>513.339547940308</v>
      </c>
      <c r="CC21" s="133">
        <f t="shared" si="22"/>
        <v>476.1935383948103</v>
      </c>
      <c r="CD21" s="87">
        <f t="shared" si="23"/>
        <v>0.16921179191169863</v>
      </c>
      <c r="CE21" s="149"/>
      <c r="CF21" s="149"/>
      <c r="CH21" s="135">
        <v>487</v>
      </c>
      <c r="CI21" s="135">
        <v>505</v>
      </c>
      <c r="CJ21" s="133">
        <f t="shared" si="24"/>
        <v>496</v>
      </c>
      <c r="CK21" s="87">
        <f t="shared" si="25"/>
        <v>0.03696098562628337</v>
      </c>
      <c r="CL21" s="149"/>
      <c r="CM21" s="149"/>
      <c r="CO21" s="135">
        <v>505</v>
      </c>
      <c r="CP21" s="135">
        <v>544</v>
      </c>
      <c r="CQ21" s="133">
        <f t="shared" si="26"/>
        <v>524.5</v>
      </c>
      <c r="CR21" s="87">
        <f t="shared" si="27"/>
        <v>0.07722772277227723</v>
      </c>
      <c r="CS21" s="149"/>
      <c r="CV21" s="135">
        <v>546</v>
      </c>
      <c r="CW21" s="135">
        <v>575</v>
      </c>
      <c r="CX21" s="133">
        <f t="shared" si="28"/>
        <v>560.5</v>
      </c>
      <c r="CY21" s="87">
        <f t="shared" si="29"/>
        <v>0.05311355311355311</v>
      </c>
      <c r="CZ21" s="149"/>
      <c r="DC21" s="135">
        <v>576</v>
      </c>
      <c r="DD21" s="135">
        <v>592</v>
      </c>
      <c r="DE21" s="133">
        <f t="shared" si="30"/>
        <v>584</v>
      </c>
      <c r="DF21" s="87">
        <f t="shared" si="31"/>
        <v>0.027777777777777776</v>
      </c>
      <c r="DG21" s="149"/>
      <c r="DJ21" s="135">
        <f>+'[1]Jul14'!$L18</f>
        <v>595</v>
      </c>
      <c r="DK21" s="135">
        <f>+'[1]Jun15'!$L18</f>
        <v>719</v>
      </c>
      <c r="DL21" s="133">
        <f>+'[1]Annual Averages'!$L18</f>
        <v>590.6666666666666</v>
      </c>
      <c r="DM21" s="87">
        <f t="shared" si="32"/>
        <v>0.20840336134453782</v>
      </c>
      <c r="DN21" s="149"/>
      <c r="DQ21" s="135">
        <f>+'[2]Jul15'!$L18</f>
        <v>638</v>
      </c>
      <c r="DR21" s="135">
        <f>+'[2]Jun16'!$L18</f>
        <v>622</v>
      </c>
      <c r="DS21" s="133">
        <f>+'[2]Annual Averages'!$L18</f>
        <v>30</v>
      </c>
      <c r="DT21" s="87">
        <f t="shared" si="33"/>
        <v>-0.025078369905956112</v>
      </c>
      <c r="DU21" s="149"/>
      <c r="DX21" s="135">
        <f>+'[3]Jul16'!$L18</f>
        <v>622</v>
      </c>
      <c r="DY21" s="135">
        <f>+'[3]Jun17'!$L18</f>
        <v>592</v>
      </c>
      <c r="DZ21" s="133">
        <f>+'[3]Annual Averages'!$L18</f>
        <v>31.666666666666668</v>
      </c>
      <c r="EA21" s="87">
        <f t="shared" si="34"/>
        <v>-0.04823151125401929</v>
      </c>
      <c r="EB21" s="149"/>
    </row>
    <row r="22" spans="1:132" ht="12.75">
      <c r="A22" s="243" t="s">
        <v>200</v>
      </c>
      <c r="C22" s="51">
        <v>278</v>
      </c>
      <c r="D22" s="88">
        <v>283</v>
      </c>
      <c r="E22" s="88">
        <f t="shared" si="0"/>
        <v>280.5</v>
      </c>
      <c r="F22" s="87">
        <f t="shared" si="1"/>
        <v>0.017985611510791366</v>
      </c>
      <c r="I22" s="51">
        <v>292</v>
      </c>
      <c r="J22" s="86">
        <v>339</v>
      </c>
      <c r="K22" s="88">
        <f t="shared" si="2"/>
        <v>315.5</v>
      </c>
      <c r="L22" s="87">
        <f t="shared" si="3"/>
        <v>0.16095890410958905</v>
      </c>
      <c r="M22" s="88"/>
      <c r="N22" s="88"/>
      <c r="P22" s="51">
        <v>339</v>
      </c>
      <c r="Q22" s="88">
        <v>364</v>
      </c>
      <c r="R22" s="88">
        <f t="shared" si="4"/>
        <v>351.5</v>
      </c>
      <c r="S22" s="87">
        <f t="shared" si="5"/>
        <v>0.07374631268436578</v>
      </c>
      <c r="T22" s="88"/>
      <c r="W22" s="51">
        <v>364</v>
      </c>
      <c r="X22" s="51">
        <v>388</v>
      </c>
      <c r="Y22" s="88">
        <f t="shared" si="6"/>
        <v>376</v>
      </c>
      <c r="Z22" s="87">
        <f t="shared" si="7"/>
        <v>0.06593406593406594</v>
      </c>
      <c r="AA22" s="88"/>
      <c r="AD22" s="51">
        <v>389</v>
      </c>
      <c r="AE22" s="51">
        <v>370</v>
      </c>
      <c r="AF22" s="88">
        <f t="shared" si="8"/>
        <v>379.5</v>
      </c>
      <c r="AG22" s="87">
        <f t="shared" si="9"/>
        <v>-0.04884318766066838</v>
      </c>
      <c r="AH22" s="88"/>
      <c r="AK22" s="51">
        <v>379</v>
      </c>
      <c r="AL22" s="51">
        <v>370</v>
      </c>
      <c r="AM22" s="88">
        <f t="shared" si="10"/>
        <v>374.5</v>
      </c>
      <c r="AN22" s="87">
        <f t="shared" si="11"/>
        <v>-0.023746701846965697</v>
      </c>
      <c r="AO22" s="88"/>
      <c r="AR22" s="51">
        <v>370</v>
      </c>
      <c r="AS22" s="51">
        <v>417</v>
      </c>
      <c r="AT22" s="88">
        <f t="shared" si="12"/>
        <v>393.5</v>
      </c>
      <c r="AU22" s="87">
        <f t="shared" si="13"/>
        <v>0.12702702702702703</v>
      </c>
      <c r="AV22" s="88"/>
      <c r="AY22" s="51">
        <v>420</v>
      </c>
      <c r="AZ22" s="51">
        <v>431</v>
      </c>
      <c r="BA22" s="88">
        <f t="shared" si="14"/>
        <v>425.5</v>
      </c>
      <c r="BB22" s="87">
        <f t="shared" si="15"/>
        <v>0.02619047619047619</v>
      </c>
      <c r="BC22" s="88"/>
      <c r="BF22" s="135">
        <v>428</v>
      </c>
      <c r="BG22" s="135">
        <v>441.5150339476237</v>
      </c>
      <c r="BH22" s="133">
        <f t="shared" si="16"/>
        <v>434.75751697381185</v>
      </c>
      <c r="BI22" s="151">
        <f t="shared" si="17"/>
        <v>0.0315771821206161</v>
      </c>
      <c r="BJ22" s="152"/>
      <c r="BK22" s="145"/>
      <c r="BL22" s="145"/>
      <c r="BM22" s="135">
        <v>447.9127463434848</v>
      </c>
      <c r="BN22" s="135">
        <v>459.34611720962005</v>
      </c>
      <c r="BO22" s="133">
        <f t="shared" si="18"/>
        <v>453.62943177655245</v>
      </c>
      <c r="BP22" s="87">
        <f t="shared" si="19"/>
        <v>0.025525888601007782</v>
      </c>
      <c r="BQ22" s="149"/>
      <c r="BR22" s="149"/>
      <c r="BT22" s="135">
        <v>463.58290280863474</v>
      </c>
      <c r="BU22" s="135">
        <v>423.7098633914024</v>
      </c>
      <c r="BV22" s="133">
        <f t="shared" si="20"/>
        <v>443.64638310001857</v>
      </c>
      <c r="BW22" s="151">
        <f t="shared" si="21"/>
        <v>-0.08601059093348787</v>
      </c>
      <c r="BX22" s="152"/>
      <c r="BY22" s="152"/>
      <c r="BZ22" s="145"/>
      <c r="CA22" s="135">
        <v>424.742722144949</v>
      </c>
      <c r="CB22" s="135">
        <v>470.9147919121834</v>
      </c>
      <c r="CC22" s="133">
        <f t="shared" si="22"/>
        <v>447.8287570285662</v>
      </c>
      <c r="CD22" s="87">
        <f t="shared" si="23"/>
        <v>0.10870597036734515</v>
      </c>
      <c r="CE22" s="149"/>
      <c r="CF22" s="149"/>
      <c r="CH22" s="135">
        <v>444</v>
      </c>
      <c r="CI22" s="135">
        <v>534</v>
      </c>
      <c r="CJ22" s="133">
        <f t="shared" si="24"/>
        <v>489</v>
      </c>
      <c r="CK22" s="87">
        <f t="shared" si="25"/>
        <v>0.20270270270270271</v>
      </c>
      <c r="CL22" s="149"/>
      <c r="CM22" s="149"/>
      <c r="CO22" s="135">
        <v>522</v>
      </c>
      <c r="CP22" s="135">
        <v>479</v>
      </c>
      <c r="CQ22" s="133">
        <f t="shared" si="26"/>
        <v>500.5</v>
      </c>
      <c r="CR22" s="87">
        <f t="shared" si="27"/>
        <v>-0.08237547892720307</v>
      </c>
      <c r="CS22" s="149"/>
      <c r="CV22" s="135">
        <v>479</v>
      </c>
      <c r="CW22" s="135">
        <v>462</v>
      </c>
      <c r="CX22" s="133">
        <f t="shared" si="28"/>
        <v>470.5</v>
      </c>
      <c r="CY22" s="87">
        <f t="shared" si="29"/>
        <v>-0.03549060542797495</v>
      </c>
      <c r="CZ22" s="149"/>
      <c r="DC22" s="135">
        <v>463</v>
      </c>
      <c r="DD22" s="135">
        <v>523</v>
      </c>
      <c r="DE22" s="133">
        <f t="shared" si="30"/>
        <v>493</v>
      </c>
      <c r="DF22" s="87">
        <f t="shared" si="31"/>
        <v>0.12958963282937366</v>
      </c>
      <c r="DG22" s="149"/>
      <c r="DJ22" s="135">
        <f>+'[1]Jul14'!$L19</f>
        <v>517</v>
      </c>
      <c r="DK22" s="135">
        <f>+'[1]Jun15'!$L19</f>
        <v>172</v>
      </c>
      <c r="DL22" s="133">
        <f>+'[1]Annual Averages'!$L19</f>
        <v>483.75</v>
      </c>
      <c r="DM22" s="87">
        <f t="shared" si="32"/>
        <v>-0.6673114119922631</v>
      </c>
      <c r="DN22" s="149"/>
      <c r="DQ22" s="135">
        <f>+'[2]Jul15'!$L19</f>
        <v>526</v>
      </c>
      <c r="DR22" s="135">
        <f>+'[2]Jun16'!$L19</f>
        <v>541</v>
      </c>
      <c r="DS22" s="133">
        <f>+'[2]Annual Averages'!$L19</f>
        <v>728</v>
      </c>
      <c r="DT22" s="87">
        <f t="shared" si="33"/>
        <v>0.028517110266159697</v>
      </c>
      <c r="DU22" s="149"/>
      <c r="DX22" s="135">
        <f>+'[3]Jul16'!$L19</f>
        <v>547</v>
      </c>
      <c r="DY22" s="135">
        <f>+'[3]Jun17'!$L19</f>
        <v>556</v>
      </c>
      <c r="DZ22" s="133">
        <f>+'[3]Annual Averages'!$L19</f>
        <v>77.41666666666667</v>
      </c>
      <c r="EA22" s="87">
        <f t="shared" si="34"/>
        <v>0.016453382084095063</v>
      </c>
      <c r="EB22" s="149"/>
    </row>
    <row r="23" spans="3:132" ht="12.75">
      <c r="C23" s="51"/>
      <c r="D23" s="88"/>
      <c r="E23" s="86"/>
      <c r="F23" s="1"/>
      <c r="I23" s="1"/>
      <c r="J23" s="86"/>
      <c r="K23" s="86"/>
      <c r="L23" s="86"/>
      <c r="M23" s="88"/>
      <c r="N23" s="88"/>
      <c r="P23" s="1"/>
      <c r="Q23" s="86"/>
      <c r="R23" s="86"/>
      <c r="S23" s="86"/>
      <c r="T23" s="88"/>
      <c r="W23" s="1"/>
      <c r="X23" s="1"/>
      <c r="Y23" s="86"/>
      <c r="Z23" s="86"/>
      <c r="AA23" s="88"/>
      <c r="AD23" s="1"/>
      <c r="AE23" s="1"/>
      <c r="AF23" s="86"/>
      <c r="AG23" s="86"/>
      <c r="AH23" s="88"/>
      <c r="AK23" s="1"/>
      <c r="AL23" s="1"/>
      <c r="AM23" s="86"/>
      <c r="AN23" s="86"/>
      <c r="AO23" s="88"/>
      <c r="AR23" s="1"/>
      <c r="AS23" s="1"/>
      <c r="AT23" s="86"/>
      <c r="AU23" s="86"/>
      <c r="AV23" s="88"/>
      <c r="AY23" s="1"/>
      <c r="AZ23" s="1"/>
      <c r="BA23" s="86"/>
      <c r="BB23" s="86"/>
      <c r="BC23" s="88"/>
      <c r="BF23" s="153"/>
      <c r="BG23" s="153"/>
      <c r="BH23" s="150"/>
      <c r="BI23" s="150"/>
      <c r="BJ23" s="133"/>
      <c r="BK23" s="145"/>
      <c r="BL23" s="145"/>
      <c r="BM23" s="153"/>
      <c r="BN23" s="153"/>
      <c r="BO23" s="150"/>
      <c r="BP23" s="86"/>
      <c r="BQ23" s="88"/>
      <c r="BT23" s="153"/>
      <c r="BU23" s="153"/>
      <c r="BV23" s="150"/>
      <c r="BW23" s="150"/>
      <c r="BX23" s="133"/>
      <c r="BY23" s="145"/>
      <c r="BZ23" s="145"/>
      <c r="CA23" s="153"/>
      <c r="CB23" s="153"/>
      <c r="CC23" s="150"/>
      <c r="CD23" s="86"/>
      <c r="CE23" s="88"/>
      <c r="CH23" s="153"/>
      <c r="CI23" s="153"/>
      <c r="CJ23" s="150"/>
      <c r="CK23" s="86"/>
      <c r="CL23" s="88"/>
      <c r="CO23" s="153"/>
      <c r="CP23" s="153"/>
      <c r="CQ23" s="150"/>
      <c r="CR23" s="86"/>
      <c r="CS23" s="88"/>
      <c r="CV23" s="153"/>
      <c r="CW23" s="153"/>
      <c r="CX23" s="150"/>
      <c r="CY23" s="86"/>
      <c r="CZ23" s="88"/>
      <c r="DC23" s="153"/>
      <c r="DD23" s="153"/>
      <c r="DE23" s="150"/>
      <c r="DF23" s="86"/>
      <c r="DG23" s="88"/>
      <c r="DJ23" s="153"/>
      <c r="DK23" s="153"/>
      <c r="DL23" s="150"/>
      <c r="DM23" s="86"/>
      <c r="DN23" s="88"/>
      <c r="DQ23" s="153"/>
      <c r="DR23" s="153"/>
      <c r="DS23" s="150"/>
      <c r="DT23" s="86"/>
      <c r="DU23" s="88"/>
      <c r="DX23" s="153"/>
      <c r="DY23" s="153"/>
      <c r="DZ23" s="150"/>
      <c r="EA23" s="86"/>
      <c r="EB23" s="88"/>
    </row>
    <row r="24" spans="3:132" ht="12.75">
      <c r="C24" s="51">
        <f>SUM(C10:C22)</f>
        <v>4645</v>
      </c>
      <c r="D24" s="88">
        <f>SUM(D10:D22)</f>
        <v>5143</v>
      </c>
      <c r="E24" s="262">
        <f>SUM(E10:E22)</f>
        <v>4894</v>
      </c>
      <c r="F24" s="89">
        <f>AVERAGE(F10:F22)</f>
        <v>0.2853117300902022</v>
      </c>
      <c r="I24" s="51">
        <f>SUM(I10:I22)</f>
        <v>5189</v>
      </c>
      <c r="J24" s="88">
        <f>SUM(J10:J22)</f>
        <v>5673</v>
      </c>
      <c r="K24" s="262">
        <f>SUM(K10:K22)</f>
        <v>5431</v>
      </c>
      <c r="L24" s="89">
        <f>AVERAGE(L10:L22)</f>
        <v>0.17611206882422997</v>
      </c>
      <c r="M24" s="51"/>
      <c r="N24" s="51"/>
      <c r="P24" s="51">
        <f>SUM(P10:P22)</f>
        <v>5720</v>
      </c>
      <c r="Q24" s="88">
        <f>SUM(Q10:Q22)</f>
        <v>6597</v>
      </c>
      <c r="R24" s="262">
        <f>SUM(R10:R22)</f>
        <v>6158.5</v>
      </c>
      <c r="S24" s="89">
        <f>AVERAGE(S10:S22)</f>
        <v>0.16337775939468452</v>
      </c>
      <c r="T24" s="51"/>
      <c r="W24" s="51">
        <f>SUM(W10:W22)</f>
        <v>6540</v>
      </c>
      <c r="X24" s="51">
        <f>SUM(X10:X22)</f>
        <v>7292</v>
      </c>
      <c r="Y24" s="262">
        <f>SUM(Y10:Y22)</f>
        <v>6916</v>
      </c>
      <c r="Z24" s="89">
        <f>AVERAGE(Z10:Z22)</f>
        <v>0.09794626185499666</v>
      </c>
      <c r="AA24" s="51"/>
      <c r="AD24" s="51">
        <f>SUM(AD10:AD22)</f>
        <v>7326</v>
      </c>
      <c r="AE24" s="51">
        <f>SUM(AE10:AE22)</f>
        <v>7582</v>
      </c>
      <c r="AF24" s="262">
        <f>SUM(AF10:AF22)</f>
        <v>7454</v>
      </c>
      <c r="AG24" s="89">
        <f>AVERAGE(AG10:AG22)</f>
        <v>0.027890104326576532</v>
      </c>
      <c r="AH24" s="51"/>
      <c r="AK24" s="51">
        <f>SUM(AK10:AK22)</f>
        <v>7889</v>
      </c>
      <c r="AL24" s="51">
        <f>SUM(AL10:AL22)</f>
        <v>8309</v>
      </c>
      <c r="AM24" s="262">
        <f>SUM(AM10:AM22)</f>
        <v>8099</v>
      </c>
      <c r="AN24" s="89">
        <f>AVERAGE(AN10:AN22)</f>
        <v>0.06568197651512724</v>
      </c>
      <c r="AO24" s="51"/>
      <c r="AR24" s="51">
        <f>SUM(AR10:AR22)</f>
        <v>8465</v>
      </c>
      <c r="AS24" s="51">
        <f>SUM(AS10:AS22)</f>
        <v>8987</v>
      </c>
      <c r="AT24" s="262">
        <f>SUM(AT10:AT22)</f>
        <v>8726</v>
      </c>
      <c r="AU24" s="89">
        <f>AVERAGE(AU10:AU22)</f>
        <v>0.10321103114043283</v>
      </c>
      <c r="AV24" s="51"/>
      <c r="AY24" s="51">
        <f>SUM(AY10:AY22)</f>
        <v>9011</v>
      </c>
      <c r="AZ24" s="51">
        <f>SUM(AZ10:AZ22)</f>
        <v>9618</v>
      </c>
      <c r="BA24" s="262">
        <f>SUM(BA10:BA22)</f>
        <v>9314.5</v>
      </c>
      <c r="BB24" s="89">
        <f>AVERAGE(BB10:BB22)</f>
        <v>0.06888415113388287</v>
      </c>
      <c r="BC24" s="51"/>
      <c r="BF24" s="51">
        <f>SUM(BF10:BF22)</f>
        <v>9466</v>
      </c>
      <c r="BG24" s="51">
        <f>SUM(BG10:BG22)</f>
        <v>10131.174811609342</v>
      </c>
      <c r="BH24" s="262">
        <f>SUM(BH10:BH22)</f>
        <v>9798.587405804672</v>
      </c>
      <c r="BI24" s="89">
        <f>AVERAGE(BI10:BI22)</f>
        <v>0.11179971952564113</v>
      </c>
      <c r="BJ24" s="51"/>
      <c r="BM24" s="51">
        <f>SUM(BM10:BM22)</f>
        <v>10181.796396812564</v>
      </c>
      <c r="BN24" s="51">
        <v>11393.206460258963</v>
      </c>
      <c r="BO24" s="262">
        <f>SUM(BO10:BO22)</f>
        <v>10787.501428535765</v>
      </c>
      <c r="BP24" s="89">
        <f>AVERAGE(BP10:BP22)</f>
        <v>0.20286231477115352</v>
      </c>
      <c r="BQ24" s="51"/>
      <c r="BR24" s="51"/>
      <c r="BT24" s="135">
        <f>SUM(BT10:BT22)</f>
        <v>10910.60823026163</v>
      </c>
      <c r="BU24" s="135">
        <f>SUM(BU10:BU22)</f>
        <v>10837.532334879057</v>
      </c>
      <c r="BV24" s="262">
        <f>SUM(BV10:BV22)</f>
        <v>10874.070282570345</v>
      </c>
      <c r="BW24" s="154">
        <f>AVERAGE(BW10:BW22)</f>
        <v>-0.015085110568589761</v>
      </c>
      <c r="BX24" s="135"/>
      <c r="BY24" s="135"/>
      <c r="BZ24" s="145"/>
      <c r="CA24" s="135">
        <f>SUM(CA10:CA22)</f>
        <v>10796.827952555026</v>
      </c>
      <c r="CB24" s="135">
        <f>SUM(CB10:CB22)</f>
        <v>11424.986798373962</v>
      </c>
      <c r="CC24" s="262">
        <f>SUM(CC10:CC22)</f>
        <v>11110.907375464494</v>
      </c>
      <c r="CD24" s="89">
        <f>AVERAGE(CD10:CD22)</f>
        <v>0.06126267783136927</v>
      </c>
      <c r="CE24" s="51"/>
      <c r="CH24" s="135">
        <f>SUM(CH10:CH22)</f>
        <v>10844</v>
      </c>
      <c r="CI24" s="135">
        <f>SUM(CI10:CI22)</f>
        <v>11725</v>
      </c>
      <c r="CJ24" s="262">
        <f>SUM(CJ10:CJ22)</f>
        <v>11284.5</v>
      </c>
      <c r="CK24" s="89">
        <f>AVERAGE(CK10:CK22)</f>
        <v>0.08753938443478086</v>
      </c>
      <c r="CL24" s="51"/>
      <c r="CO24" s="135">
        <f>SUM(CO10:CO22)</f>
        <v>11736</v>
      </c>
      <c r="CP24" s="135">
        <f>SUM(CP10:CP22)</f>
        <v>12062</v>
      </c>
      <c r="CQ24" s="262">
        <f>SUM(CQ10:CQ22)</f>
        <v>11899</v>
      </c>
      <c r="CR24" s="89">
        <f>AVERAGE(CR10:CR22)</f>
        <v>0.026508712489015547</v>
      </c>
      <c r="CS24" s="51"/>
      <c r="CV24" s="135">
        <f>SUM(CV10:CV22)</f>
        <v>12052</v>
      </c>
      <c r="CW24" s="135">
        <f>SUM(CW10:CW22)</f>
        <v>12480</v>
      </c>
      <c r="CX24" s="262">
        <f>SUM(CX10:CX22)</f>
        <v>12266</v>
      </c>
      <c r="CY24" s="89">
        <f>AVERAGE(CY10:CY22)</f>
        <v>0.023499748727135474</v>
      </c>
      <c r="CZ24" s="51"/>
      <c r="DC24" s="135">
        <f>SUM(DC10:DC22)</f>
        <v>12497</v>
      </c>
      <c r="DD24" s="135">
        <f>SUM(DD10:DD22)</f>
        <v>12952</v>
      </c>
      <c r="DE24" s="262">
        <f>SUM(DE10:DE22)</f>
        <v>12724.5</v>
      </c>
      <c r="DF24" s="89">
        <f>AVERAGE(DF10:DF22)</f>
        <v>0.02437489438141029</v>
      </c>
      <c r="DG24" s="51"/>
      <c r="DJ24" s="135">
        <f>SUM(DJ10:DJ22)</f>
        <v>13034</v>
      </c>
      <c r="DK24" s="135">
        <f>SUM(DK10:DK22)</f>
        <v>13592</v>
      </c>
      <c r="DL24" s="262">
        <f>SUM(DL10:DL22)</f>
        <v>13251.833333333332</v>
      </c>
      <c r="DM24" s="89">
        <f>AVERAGE(DM10:DM22)</f>
        <v>0.04185092818127234</v>
      </c>
      <c r="DN24" s="51"/>
      <c r="DQ24" s="135">
        <f>SUM(DQ10:DQ22)</f>
        <v>13643</v>
      </c>
      <c r="DR24" s="135">
        <f>SUM(DR10:DR22)</f>
        <v>14165</v>
      </c>
      <c r="DS24" s="262">
        <f>SUM(DS10:DS22)</f>
        <v>19749.583333333332</v>
      </c>
      <c r="DT24" s="89">
        <f>AVERAGE(DT10:DT22)</f>
        <v>0.036616492780307486</v>
      </c>
      <c r="DU24" s="51"/>
      <c r="DX24" s="135">
        <f>SUM(DX10:DX22)</f>
        <v>14174</v>
      </c>
      <c r="DY24" s="135">
        <f>SUM(DY10:DY22)</f>
        <v>14534</v>
      </c>
      <c r="DZ24" s="262">
        <f>SUM(DZ10:DZ22)</f>
        <v>10711.749999999998</v>
      </c>
      <c r="EA24" s="89">
        <f>AVERAGE(EA10:EA22)</f>
        <v>0.01864481778278931</v>
      </c>
      <c r="EB24" s="51"/>
    </row>
    <row r="25" spans="1:131" ht="12.75">
      <c r="A25" s="35" t="s">
        <v>88</v>
      </c>
      <c r="C25" s="35"/>
      <c r="D25" s="35"/>
      <c r="E25" s="2"/>
      <c r="I25" s="1"/>
      <c r="J25" s="1"/>
      <c r="K25" s="1"/>
      <c r="L25" s="172">
        <f>(K24-E24)/E24</f>
        <v>0.10972619534123416</v>
      </c>
      <c r="M25" s="118"/>
      <c r="N25" s="118"/>
      <c r="O25" s="118"/>
      <c r="P25" s="119"/>
      <c r="Q25" s="119"/>
      <c r="R25" s="119"/>
      <c r="S25" s="172">
        <f>(R24-K24)/K24</f>
        <v>0.13395323144908858</v>
      </c>
      <c r="T25" s="118"/>
      <c r="U25" s="118"/>
      <c r="V25" s="118"/>
      <c r="W25" s="119"/>
      <c r="X25" s="119"/>
      <c r="Y25" s="119"/>
      <c r="Z25" s="172">
        <f>(Y24-R24)/R24</f>
        <v>0.12300073069741008</v>
      </c>
      <c r="AA25" s="118"/>
      <c r="AB25" s="118"/>
      <c r="AC25" s="118"/>
      <c r="AD25" s="119"/>
      <c r="AE25" s="119"/>
      <c r="AF25" s="119"/>
      <c r="AG25" s="172">
        <f>(AF24-Y24)/Y24</f>
        <v>0.07779063042220936</v>
      </c>
      <c r="AH25" s="118"/>
      <c r="AI25" s="118"/>
      <c r="AJ25" s="118"/>
      <c r="AK25" s="119"/>
      <c r="AL25" s="119"/>
      <c r="AM25" s="119"/>
      <c r="AN25" s="172">
        <f>(AM24-AF24)/AF24</f>
        <v>0.08653072176012878</v>
      </c>
      <c r="AR25" s="119"/>
      <c r="AS25" s="119"/>
      <c r="AT25" s="119"/>
      <c r="AU25" s="172">
        <f>(AT24-AM24)/AM24</f>
        <v>0.0774169650574145</v>
      </c>
      <c r="AY25" s="119"/>
      <c r="AZ25" s="119"/>
      <c r="BA25" s="119"/>
      <c r="BB25" s="172">
        <f>(BA24-AT24)/AT24</f>
        <v>0.06744212697685079</v>
      </c>
      <c r="BF25" s="119"/>
      <c r="BG25" s="119"/>
      <c r="BH25" s="119"/>
      <c r="BI25" s="172">
        <f>(BH24-BA24)/BA24</f>
        <v>0.05197137858228268</v>
      </c>
      <c r="BM25" s="119"/>
      <c r="BN25" s="119"/>
      <c r="BO25" s="119"/>
      <c r="BP25" s="172">
        <f>(BO24-BH24)/BH24</f>
        <v>0.10092414159057878</v>
      </c>
      <c r="BT25" s="155"/>
      <c r="BU25" s="155"/>
      <c r="BV25" s="155"/>
      <c r="BW25" s="172">
        <f>(BV24-BO24)/BO24</f>
        <v>0.008024921675151089</v>
      </c>
      <c r="BX25" s="145"/>
      <c r="BY25" s="145"/>
      <c r="BZ25" s="145"/>
      <c r="CA25" s="155"/>
      <c r="CB25" s="155"/>
      <c r="CC25" s="155"/>
      <c r="CD25" s="172">
        <f>(CC24-BV24)/BV24</f>
        <v>0.02177998548287545</v>
      </c>
      <c r="CH25" s="155"/>
      <c r="CI25" s="155"/>
      <c r="CJ25" s="155"/>
      <c r="CK25" s="172">
        <f>(CJ24-CC24)/CC24</f>
        <v>0.015623622686193866</v>
      </c>
      <c r="CO25" s="155"/>
      <c r="CP25" s="155"/>
      <c r="CQ25" s="155"/>
      <c r="CR25" s="172">
        <f>(CQ24-CJ24)/CJ24</f>
        <v>0.054455226195223534</v>
      </c>
      <c r="CV25" s="155"/>
      <c r="CW25" s="155"/>
      <c r="CX25" s="155"/>
      <c r="CY25" s="172">
        <f>(CX24-CQ24)/CQ24</f>
        <v>0.030842927977140937</v>
      </c>
      <c r="DC25" s="155"/>
      <c r="DD25" s="155"/>
      <c r="DE25" s="155"/>
      <c r="DF25" s="172">
        <f>(DE24-CX24)/CX24</f>
        <v>0.03737974889939671</v>
      </c>
      <c r="DJ25" s="155"/>
      <c r="DK25" s="155"/>
      <c r="DL25" s="155"/>
      <c r="DM25" s="172">
        <f>(DL24-DE24)/DE24</f>
        <v>0.04144236184787867</v>
      </c>
      <c r="DQ25" s="155"/>
      <c r="DR25" s="155"/>
      <c r="DS25" s="155"/>
      <c r="DT25" s="172">
        <f>(DS24-DL24)/DL24</f>
        <v>0.49032838223642017</v>
      </c>
      <c r="DX25" s="155"/>
      <c r="DY25" s="155"/>
      <c r="DZ25" s="155"/>
      <c r="EA25" s="172">
        <f>(DZ24-DS24)/DS24</f>
        <v>-0.4576214688073589</v>
      </c>
    </row>
    <row r="26" spans="1:88" ht="13.5" thickBot="1">
      <c r="A26" s="1"/>
      <c r="B26" s="1"/>
      <c r="C26" s="51"/>
      <c r="D26" s="51"/>
      <c r="E26" s="1"/>
      <c r="F26" s="1"/>
      <c r="H26" s="1"/>
      <c r="I26" s="1"/>
      <c r="J26" s="1"/>
      <c r="K26" s="1"/>
      <c r="P26" s="1"/>
      <c r="Q26" s="1"/>
      <c r="R26" s="1"/>
      <c r="W26" s="1"/>
      <c r="X26" s="1"/>
      <c r="Y26" s="1"/>
      <c r="AD26" s="1"/>
      <c r="AE26" s="1"/>
      <c r="AF26" s="1"/>
      <c r="AK26" s="1"/>
      <c r="AL26" s="1"/>
      <c r="AM26" s="1"/>
      <c r="AR26" s="1"/>
      <c r="AS26" s="1"/>
      <c r="AT26" s="1"/>
      <c r="AY26" s="1"/>
      <c r="AZ26" s="1"/>
      <c r="BA26" s="1"/>
      <c r="BF26" s="1"/>
      <c r="BG26" s="1"/>
      <c r="BH26" s="1"/>
      <c r="BM26" s="1"/>
      <c r="BN26" s="1"/>
      <c r="BO26" s="1"/>
      <c r="BT26" s="153"/>
      <c r="BU26" s="153"/>
      <c r="BV26" s="153"/>
      <c r="BW26" s="145"/>
      <c r="BX26" s="145"/>
      <c r="BY26" s="145"/>
      <c r="BZ26" s="145"/>
      <c r="CA26" s="153"/>
      <c r="CB26" s="153"/>
      <c r="CC26" s="153"/>
      <c r="CH26" s="153"/>
      <c r="CI26" s="153"/>
      <c r="CJ26" s="153"/>
    </row>
    <row r="27" spans="1:90" ht="15.75" thickBot="1">
      <c r="A27" s="290" t="s">
        <v>267</v>
      </c>
      <c r="L27" s="1"/>
      <c r="M27" s="1"/>
      <c r="N27" s="1"/>
      <c r="S27" s="1"/>
      <c r="T27" s="1"/>
      <c r="Z27" s="1"/>
      <c r="AA27" s="1"/>
      <c r="AG27" s="1"/>
      <c r="AH27" s="1"/>
      <c r="AN27" s="1"/>
      <c r="AO27" s="1"/>
      <c r="AU27" s="1"/>
      <c r="AV27" s="1"/>
      <c r="BB27" s="1"/>
      <c r="BC27" s="1"/>
      <c r="BI27" s="1"/>
      <c r="BJ27" s="1"/>
      <c r="BP27" s="1"/>
      <c r="BQ27" s="1"/>
      <c r="BW27" s="1"/>
      <c r="BX27" s="1"/>
      <c r="CD27" s="1"/>
      <c r="CE27" s="1"/>
      <c r="CK27" s="1"/>
      <c r="CL27" s="1"/>
    </row>
    <row r="28" spans="1:133" ht="15.75" customHeight="1">
      <c r="A28" s="117"/>
      <c r="B28" s="117"/>
      <c r="C28" s="83"/>
      <c r="D28" s="84"/>
      <c r="E28" s="161" t="s">
        <v>74</v>
      </c>
      <c r="F28" s="84"/>
      <c r="G28" s="85"/>
      <c r="H28" s="90"/>
      <c r="I28" s="83"/>
      <c r="J28" s="84"/>
      <c r="K28" s="161" t="s">
        <v>179</v>
      </c>
      <c r="L28" s="84"/>
      <c r="M28" s="84"/>
      <c r="N28" s="85"/>
      <c r="P28" s="83"/>
      <c r="Q28" s="84"/>
      <c r="R28" s="161" t="s">
        <v>178</v>
      </c>
      <c r="S28" s="84"/>
      <c r="T28" s="84"/>
      <c r="U28" s="85"/>
      <c r="W28" s="83"/>
      <c r="X28" s="84"/>
      <c r="Y28" s="161" t="s">
        <v>177</v>
      </c>
      <c r="Z28" s="84"/>
      <c r="AA28" s="84"/>
      <c r="AB28" s="85"/>
      <c r="AD28" s="83"/>
      <c r="AE28" s="84"/>
      <c r="AF28" s="161" t="s">
        <v>176</v>
      </c>
      <c r="AG28" s="84"/>
      <c r="AH28" s="84"/>
      <c r="AI28" s="85"/>
      <c r="AK28" s="83"/>
      <c r="AL28" s="84"/>
      <c r="AM28" s="161" t="s">
        <v>175</v>
      </c>
      <c r="AN28" s="84"/>
      <c r="AO28" s="84"/>
      <c r="AP28" s="85"/>
      <c r="AR28" s="83"/>
      <c r="AS28" s="84"/>
      <c r="AT28" s="161" t="s">
        <v>174</v>
      </c>
      <c r="AU28" s="84"/>
      <c r="AV28" s="84"/>
      <c r="AW28" s="85"/>
      <c r="AY28" s="83"/>
      <c r="AZ28" s="84"/>
      <c r="BA28" s="161" t="s">
        <v>173</v>
      </c>
      <c r="BB28" s="84"/>
      <c r="BC28" s="84"/>
      <c r="BD28" s="85"/>
      <c r="BF28" s="83"/>
      <c r="BG28" s="84"/>
      <c r="BH28" s="161" t="s">
        <v>172</v>
      </c>
      <c r="BI28" s="84"/>
      <c r="BJ28" s="84"/>
      <c r="BK28" s="85"/>
      <c r="BM28" s="83"/>
      <c r="BN28" s="84"/>
      <c r="BO28" s="161" t="s">
        <v>171</v>
      </c>
      <c r="BP28" s="84"/>
      <c r="BQ28" s="84"/>
      <c r="BR28" s="85"/>
      <c r="BT28" s="83"/>
      <c r="BU28" s="84"/>
      <c r="BV28" s="161" t="s">
        <v>170</v>
      </c>
      <c r="BW28" s="84"/>
      <c r="BX28" s="84"/>
      <c r="BY28" s="85"/>
      <c r="CA28" s="83"/>
      <c r="CB28" s="84"/>
      <c r="CC28" s="161" t="s">
        <v>169</v>
      </c>
      <c r="CD28" s="84"/>
      <c r="CE28" s="84"/>
      <c r="CF28" s="85"/>
      <c r="CH28" s="83"/>
      <c r="CI28" s="84"/>
      <c r="CJ28" s="161" t="s">
        <v>204</v>
      </c>
      <c r="CK28" s="84"/>
      <c r="CL28" s="84"/>
      <c r="CM28" s="85"/>
      <c r="CO28" s="83"/>
      <c r="CP28" s="84"/>
      <c r="CQ28" s="161" t="s">
        <v>212</v>
      </c>
      <c r="CR28" s="84"/>
      <c r="CS28" s="84"/>
      <c r="CT28" s="85"/>
      <c r="CV28" s="83"/>
      <c r="CW28" s="84"/>
      <c r="CX28" s="161" t="s">
        <v>225</v>
      </c>
      <c r="CY28" s="84"/>
      <c r="CZ28" s="84"/>
      <c r="DA28" s="85"/>
      <c r="DC28" s="83"/>
      <c r="DD28" s="84"/>
      <c r="DE28" s="161" t="s">
        <v>233</v>
      </c>
      <c r="DF28" s="84"/>
      <c r="DG28" s="84"/>
      <c r="DH28" s="85"/>
      <c r="DJ28" s="259" t="s">
        <v>237</v>
      </c>
      <c r="DK28" s="260"/>
      <c r="DL28" s="260"/>
      <c r="DM28" s="260"/>
      <c r="DN28" s="260"/>
      <c r="DO28" s="261"/>
      <c r="DQ28" s="259" t="s">
        <v>247</v>
      </c>
      <c r="DR28" s="260"/>
      <c r="DS28" s="260"/>
      <c r="DT28" s="260"/>
      <c r="DU28" s="260"/>
      <c r="DV28" s="261"/>
      <c r="DX28" s="259" t="s">
        <v>248</v>
      </c>
      <c r="DY28" s="260"/>
      <c r="DZ28" s="260"/>
      <c r="EA28" s="260"/>
      <c r="EB28" s="260"/>
      <c r="EC28" s="261"/>
    </row>
    <row r="29" spans="1:133" s="35" customFormat="1" ht="12.75">
      <c r="A29" s="235"/>
      <c r="B29" s="2"/>
      <c r="C29" s="2" t="s">
        <v>227</v>
      </c>
      <c r="D29" s="2" t="s">
        <v>227</v>
      </c>
      <c r="F29" s="2"/>
      <c r="G29" s="2" t="s">
        <v>75</v>
      </c>
      <c r="H29" s="2"/>
      <c r="I29" s="2" t="s">
        <v>227</v>
      </c>
      <c r="J29" s="2" t="s">
        <v>227</v>
      </c>
      <c r="L29" s="2"/>
      <c r="M29" s="2" t="s">
        <v>75</v>
      </c>
      <c r="N29" s="2" t="s">
        <v>68</v>
      </c>
      <c r="P29" s="2" t="s">
        <v>227</v>
      </c>
      <c r="Q29" s="2" t="s">
        <v>227</v>
      </c>
      <c r="S29" s="2"/>
      <c r="T29" s="2" t="s">
        <v>75</v>
      </c>
      <c r="U29" s="2" t="s">
        <v>68</v>
      </c>
      <c r="W29" s="2" t="s">
        <v>227</v>
      </c>
      <c r="X29" s="2" t="s">
        <v>227</v>
      </c>
      <c r="Z29" s="2"/>
      <c r="AA29" s="2" t="s">
        <v>75</v>
      </c>
      <c r="AB29" s="2" t="s">
        <v>68</v>
      </c>
      <c r="AD29" s="2" t="s">
        <v>227</v>
      </c>
      <c r="AE29" s="2" t="s">
        <v>227</v>
      </c>
      <c r="AG29" s="2"/>
      <c r="AH29" s="2" t="s">
        <v>75</v>
      </c>
      <c r="AI29" s="2" t="s">
        <v>68</v>
      </c>
      <c r="AK29" s="2" t="s">
        <v>227</v>
      </c>
      <c r="AL29" s="2" t="s">
        <v>227</v>
      </c>
      <c r="AN29" s="2"/>
      <c r="AO29" s="2" t="s">
        <v>75</v>
      </c>
      <c r="AP29" s="2" t="s">
        <v>68</v>
      </c>
      <c r="AR29" s="2" t="s">
        <v>227</v>
      </c>
      <c r="AS29" s="2" t="s">
        <v>227</v>
      </c>
      <c r="AU29" s="2"/>
      <c r="AV29" s="2" t="s">
        <v>75</v>
      </c>
      <c r="AW29" s="2" t="s">
        <v>68</v>
      </c>
      <c r="AY29" s="2" t="s">
        <v>227</v>
      </c>
      <c r="AZ29" s="2" t="s">
        <v>227</v>
      </c>
      <c r="BB29" s="2"/>
      <c r="BC29" s="2" t="s">
        <v>75</v>
      </c>
      <c r="BD29" s="2" t="s">
        <v>68</v>
      </c>
      <c r="BF29" s="2" t="s">
        <v>227</v>
      </c>
      <c r="BG29" s="2" t="s">
        <v>227</v>
      </c>
      <c r="BI29" s="2"/>
      <c r="BJ29" s="2" t="s">
        <v>75</v>
      </c>
      <c r="BK29" s="2" t="s">
        <v>68</v>
      </c>
      <c r="BM29" s="2" t="s">
        <v>227</v>
      </c>
      <c r="BN29" s="2" t="s">
        <v>227</v>
      </c>
      <c r="BP29" s="2"/>
      <c r="BQ29" s="2" t="s">
        <v>75</v>
      </c>
      <c r="BR29" s="2" t="s">
        <v>68</v>
      </c>
      <c r="BT29" s="2" t="s">
        <v>227</v>
      </c>
      <c r="BU29" s="2" t="s">
        <v>227</v>
      </c>
      <c r="BW29" s="2"/>
      <c r="BX29" s="2" t="s">
        <v>75</v>
      </c>
      <c r="BY29" s="2" t="s">
        <v>68</v>
      </c>
      <c r="CA29" s="2" t="s">
        <v>227</v>
      </c>
      <c r="CB29" s="2" t="s">
        <v>227</v>
      </c>
      <c r="CD29" s="2"/>
      <c r="CE29" s="2" t="s">
        <v>75</v>
      </c>
      <c r="CF29" s="2" t="s">
        <v>68</v>
      </c>
      <c r="CH29" s="2" t="s">
        <v>227</v>
      </c>
      <c r="CI29" s="2" t="s">
        <v>227</v>
      </c>
      <c r="CK29" s="2"/>
      <c r="CL29" s="2" t="s">
        <v>75</v>
      </c>
      <c r="CM29" s="2" t="s">
        <v>68</v>
      </c>
      <c r="CO29" s="2" t="s">
        <v>227</v>
      </c>
      <c r="CP29" s="2" t="s">
        <v>227</v>
      </c>
      <c r="CR29" s="2"/>
      <c r="CS29" s="2" t="s">
        <v>75</v>
      </c>
      <c r="CT29" s="2" t="s">
        <v>68</v>
      </c>
      <c r="CV29" s="2" t="s">
        <v>227</v>
      </c>
      <c r="CW29" s="2" t="s">
        <v>227</v>
      </c>
      <c r="CY29" s="2"/>
      <c r="CZ29" s="2" t="s">
        <v>75</v>
      </c>
      <c r="DA29" s="2" t="s">
        <v>68</v>
      </c>
      <c r="DC29" s="2" t="s">
        <v>227</v>
      </c>
      <c r="DD29" s="2" t="s">
        <v>227</v>
      </c>
      <c r="DF29" s="2"/>
      <c r="DG29" s="2" t="s">
        <v>75</v>
      </c>
      <c r="DH29" s="2" t="s">
        <v>68</v>
      </c>
      <c r="DJ29" s="2" t="s">
        <v>227</v>
      </c>
      <c r="DK29" s="2" t="s">
        <v>227</v>
      </c>
      <c r="DL29" s="2" t="s">
        <v>263</v>
      </c>
      <c r="DM29" s="2" t="s">
        <v>71</v>
      </c>
      <c r="DN29" s="2" t="s">
        <v>75</v>
      </c>
      <c r="DO29" s="2" t="s">
        <v>68</v>
      </c>
      <c r="DQ29" s="2" t="s">
        <v>227</v>
      </c>
      <c r="DR29" s="2" t="s">
        <v>227</v>
      </c>
      <c r="DS29" s="2" t="s">
        <v>263</v>
      </c>
      <c r="DT29" s="2" t="s">
        <v>71</v>
      </c>
      <c r="DU29" s="2" t="s">
        <v>75</v>
      </c>
      <c r="DV29" s="2" t="s">
        <v>68</v>
      </c>
      <c r="DX29" s="2" t="s">
        <v>227</v>
      </c>
      <c r="DY29" s="2" t="s">
        <v>227</v>
      </c>
      <c r="DZ29" s="2" t="s">
        <v>263</v>
      </c>
      <c r="EA29" s="2" t="s">
        <v>71</v>
      </c>
      <c r="EB29" s="2" t="s">
        <v>75</v>
      </c>
      <c r="EC29" s="2" t="s">
        <v>68</v>
      </c>
    </row>
    <row r="30" spans="1:133" s="35" customFormat="1" ht="12.75">
      <c r="A30" s="235" t="s">
        <v>226</v>
      </c>
      <c r="B30" s="2"/>
      <c r="C30" s="240" t="s">
        <v>69</v>
      </c>
      <c r="D30" s="240" t="s">
        <v>70</v>
      </c>
      <c r="E30" s="240" t="s">
        <v>71</v>
      </c>
      <c r="F30" s="242" t="s">
        <v>76</v>
      </c>
      <c r="G30" s="240" t="s">
        <v>77</v>
      </c>
      <c r="H30" s="2"/>
      <c r="I30" s="240" t="s">
        <v>69</v>
      </c>
      <c r="J30" s="240" t="s">
        <v>70</v>
      </c>
      <c r="K30" s="240" t="s">
        <v>71</v>
      </c>
      <c r="L30" s="242" t="s">
        <v>76</v>
      </c>
      <c r="M30" s="240" t="s">
        <v>77</v>
      </c>
      <c r="N30" s="240" t="s">
        <v>73</v>
      </c>
      <c r="P30" s="240" t="s">
        <v>69</v>
      </c>
      <c r="Q30" s="240" t="s">
        <v>70</v>
      </c>
      <c r="R30" s="240" t="s">
        <v>71</v>
      </c>
      <c r="S30" s="242" t="s">
        <v>76</v>
      </c>
      <c r="T30" s="240" t="s">
        <v>77</v>
      </c>
      <c r="U30" s="240" t="s">
        <v>73</v>
      </c>
      <c r="W30" s="240" t="s">
        <v>69</v>
      </c>
      <c r="X30" s="240" t="s">
        <v>70</v>
      </c>
      <c r="Y30" s="240" t="s">
        <v>71</v>
      </c>
      <c r="Z30" s="242" t="s">
        <v>76</v>
      </c>
      <c r="AA30" s="240" t="s">
        <v>77</v>
      </c>
      <c r="AB30" s="240" t="s">
        <v>73</v>
      </c>
      <c r="AD30" s="240" t="s">
        <v>69</v>
      </c>
      <c r="AE30" s="240" t="s">
        <v>70</v>
      </c>
      <c r="AF30" s="240" t="s">
        <v>71</v>
      </c>
      <c r="AG30" s="242" t="s">
        <v>76</v>
      </c>
      <c r="AH30" s="240" t="s">
        <v>77</v>
      </c>
      <c r="AI30" s="240" t="s">
        <v>73</v>
      </c>
      <c r="AK30" s="240" t="s">
        <v>69</v>
      </c>
      <c r="AL30" s="240" t="s">
        <v>70</v>
      </c>
      <c r="AM30" s="240" t="s">
        <v>71</v>
      </c>
      <c r="AN30" s="242" t="s">
        <v>76</v>
      </c>
      <c r="AO30" s="240" t="s">
        <v>77</v>
      </c>
      <c r="AP30" s="240" t="s">
        <v>73</v>
      </c>
      <c r="AR30" s="240" t="s">
        <v>69</v>
      </c>
      <c r="AS30" s="240" t="s">
        <v>70</v>
      </c>
      <c r="AT30" s="240" t="s">
        <v>71</v>
      </c>
      <c r="AU30" s="242" t="s">
        <v>76</v>
      </c>
      <c r="AV30" s="240" t="s">
        <v>77</v>
      </c>
      <c r="AW30" s="240" t="s">
        <v>73</v>
      </c>
      <c r="AY30" s="240" t="s">
        <v>69</v>
      </c>
      <c r="AZ30" s="240" t="s">
        <v>70</v>
      </c>
      <c r="BA30" s="240" t="s">
        <v>71</v>
      </c>
      <c r="BB30" s="240" t="s">
        <v>138</v>
      </c>
      <c r="BC30" s="240" t="s">
        <v>77</v>
      </c>
      <c r="BD30" s="240" t="s">
        <v>73</v>
      </c>
      <c r="BF30" s="240" t="s">
        <v>69</v>
      </c>
      <c r="BG30" s="240" t="s">
        <v>70</v>
      </c>
      <c r="BH30" s="240" t="s">
        <v>71</v>
      </c>
      <c r="BI30" s="240" t="s">
        <v>138</v>
      </c>
      <c r="BJ30" s="240" t="s">
        <v>77</v>
      </c>
      <c r="BK30" s="240" t="s">
        <v>73</v>
      </c>
      <c r="BM30" s="240" t="s">
        <v>69</v>
      </c>
      <c r="BN30" s="240" t="s">
        <v>70</v>
      </c>
      <c r="BO30" s="240" t="s">
        <v>71</v>
      </c>
      <c r="BP30" s="240" t="s">
        <v>138</v>
      </c>
      <c r="BQ30" s="240" t="s">
        <v>77</v>
      </c>
      <c r="BR30" s="240" t="s">
        <v>73</v>
      </c>
      <c r="BT30" s="240" t="s">
        <v>69</v>
      </c>
      <c r="BU30" s="240" t="s">
        <v>70</v>
      </c>
      <c r="BV30" s="240" t="s">
        <v>71</v>
      </c>
      <c r="BW30" s="240" t="s">
        <v>138</v>
      </c>
      <c r="BX30" s="240" t="s">
        <v>77</v>
      </c>
      <c r="BY30" s="240" t="s">
        <v>73</v>
      </c>
      <c r="CA30" s="240" t="s">
        <v>69</v>
      </c>
      <c r="CB30" s="240" t="s">
        <v>70</v>
      </c>
      <c r="CC30" s="240" t="s">
        <v>71</v>
      </c>
      <c r="CD30" s="240" t="s">
        <v>138</v>
      </c>
      <c r="CE30" s="240" t="s">
        <v>77</v>
      </c>
      <c r="CF30" s="240" t="s">
        <v>73</v>
      </c>
      <c r="CH30" s="240" t="s">
        <v>69</v>
      </c>
      <c r="CI30" s="240" t="s">
        <v>70</v>
      </c>
      <c r="CJ30" s="240" t="s">
        <v>71</v>
      </c>
      <c r="CK30" s="240" t="s">
        <v>138</v>
      </c>
      <c r="CL30" s="240" t="s">
        <v>77</v>
      </c>
      <c r="CM30" s="240" t="s">
        <v>73</v>
      </c>
      <c r="CO30" s="240" t="s">
        <v>69</v>
      </c>
      <c r="CP30" s="240" t="s">
        <v>70</v>
      </c>
      <c r="CQ30" s="240" t="s">
        <v>71</v>
      </c>
      <c r="CR30" s="240" t="s">
        <v>138</v>
      </c>
      <c r="CS30" s="240" t="s">
        <v>77</v>
      </c>
      <c r="CT30" s="240" t="s">
        <v>73</v>
      </c>
      <c r="CV30" s="240" t="s">
        <v>69</v>
      </c>
      <c r="CW30" s="240" t="s">
        <v>70</v>
      </c>
      <c r="CX30" s="240" t="s">
        <v>71</v>
      </c>
      <c r="CY30" s="240" t="s">
        <v>138</v>
      </c>
      <c r="CZ30" s="240" t="s">
        <v>77</v>
      </c>
      <c r="DA30" s="240" t="s">
        <v>73</v>
      </c>
      <c r="DC30" s="240" t="s">
        <v>69</v>
      </c>
      <c r="DD30" s="240" t="s">
        <v>70</v>
      </c>
      <c r="DE30" s="240" t="s">
        <v>71</v>
      </c>
      <c r="DF30" s="240" t="s">
        <v>138</v>
      </c>
      <c r="DG30" s="240" t="s">
        <v>77</v>
      </c>
      <c r="DH30" s="240" t="s">
        <v>73</v>
      </c>
      <c r="DJ30" s="240" t="s">
        <v>69</v>
      </c>
      <c r="DK30" s="240" t="s">
        <v>70</v>
      </c>
      <c r="DL30" s="240" t="s">
        <v>71</v>
      </c>
      <c r="DM30" s="242" t="s">
        <v>76</v>
      </c>
      <c r="DN30" s="240" t="s">
        <v>77</v>
      </c>
      <c r="DO30" s="240" t="s">
        <v>73</v>
      </c>
      <c r="DQ30" s="240" t="s">
        <v>69</v>
      </c>
      <c r="DR30" s="240" t="s">
        <v>70</v>
      </c>
      <c r="DS30" s="240" t="s">
        <v>71</v>
      </c>
      <c r="DT30" s="242" t="s">
        <v>76</v>
      </c>
      <c r="DU30" s="240" t="s">
        <v>77</v>
      </c>
      <c r="DV30" s="240" t="s">
        <v>73</v>
      </c>
      <c r="DX30" s="240" t="s">
        <v>69</v>
      </c>
      <c r="DY30" s="240" t="s">
        <v>70</v>
      </c>
      <c r="DZ30" s="240" t="s">
        <v>71</v>
      </c>
      <c r="EA30" s="242" t="s">
        <v>76</v>
      </c>
      <c r="EB30" s="240" t="s">
        <v>77</v>
      </c>
      <c r="EC30" s="240" t="s">
        <v>73</v>
      </c>
    </row>
    <row r="31" spans="1:133" ht="12.75">
      <c r="A31" s="244" t="s">
        <v>189</v>
      </c>
      <c r="B31" s="91"/>
      <c r="C31" s="51">
        <v>1114</v>
      </c>
      <c r="D31" s="88">
        <v>1115</v>
      </c>
      <c r="E31" s="88">
        <f>(C31+D31)/2</f>
        <v>1114.5</v>
      </c>
      <c r="F31" s="51">
        <f>(E31*0.9)</f>
        <v>1003.0500000000001</v>
      </c>
      <c r="G31" s="88">
        <f>(F31*2)</f>
        <v>2006.1000000000001</v>
      </c>
      <c r="H31" s="91"/>
      <c r="I31" s="51">
        <v>1103</v>
      </c>
      <c r="J31" s="88">
        <v>1031</v>
      </c>
      <c r="K31" s="88">
        <f>(I31+J31)/2</f>
        <v>1067</v>
      </c>
      <c r="L31" s="51">
        <f>(J31*0.9)</f>
        <v>927.9</v>
      </c>
      <c r="M31" s="133">
        <f>(L31*2)</f>
        <v>1855.8</v>
      </c>
      <c r="N31" s="87">
        <f>(J31-I31)/I31</f>
        <v>-0.06527651858567543</v>
      </c>
      <c r="P31" s="51">
        <v>1021</v>
      </c>
      <c r="Q31" s="88">
        <v>970</v>
      </c>
      <c r="R31" s="88">
        <f>(P31+Q31)/2</f>
        <v>995.5</v>
      </c>
      <c r="S31" s="51">
        <f>(Q31*0.9)</f>
        <v>873</v>
      </c>
      <c r="T31" s="133">
        <f>(S31*2)</f>
        <v>1746</v>
      </c>
      <c r="U31" s="87">
        <f>(Q31-P31)/P31</f>
        <v>-0.04995102840352596</v>
      </c>
      <c r="W31" s="51">
        <v>963</v>
      </c>
      <c r="X31" s="88">
        <v>943</v>
      </c>
      <c r="Y31" s="88">
        <f>(W31+X31)/2</f>
        <v>953</v>
      </c>
      <c r="Z31" s="51">
        <f>(X31*0.9)</f>
        <v>848.7</v>
      </c>
      <c r="AA31" s="133">
        <f>(Z31*2)</f>
        <v>1697.4</v>
      </c>
      <c r="AB31" s="87">
        <f>(X31-W31)/W31</f>
        <v>-0.020768431983385256</v>
      </c>
      <c r="AD31" s="51">
        <v>941</v>
      </c>
      <c r="AE31" s="88">
        <v>871</v>
      </c>
      <c r="AF31" s="88">
        <f>(AD31+AE31)/2</f>
        <v>906</v>
      </c>
      <c r="AG31" s="51">
        <f>(AE31*0.9)</f>
        <v>783.9</v>
      </c>
      <c r="AH31" s="133">
        <f>(AG31*2)</f>
        <v>1567.8</v>
      </c>
      <c r="AI31" s="87">
        <f>(AE31-AD31)/AD31</f>
        <v>-0.07438894792773645</v>
      </c>
      <c r="AK31" s="51">
        <v>870</v>
      </c>
      <c r="AL31" s="88">
        <v>850</v>
      </c>
      <c r="AM31" s="88">
        <f>(AK31+AL31)/2</f>
        <v>860</v>
      </c>
      <c r="AN31" s="51">
        <f>(AL31*0.9)</f>
        <v>765</v>
      </c>
      <c r="AO31" s="88">
        <f>(AN31*2)</f>
        <v>1530</v>
      </c>
      <c r="AP31" s="87">
        <f>(AL31-AK31)/AK31</f>
        <v>-0.022988505747126436</v>
      </c>
      <c r="AR31" s="51">
        <v>840</v>
      </c>
      <c r="AS31" s="88">
        <v>789</v>
      </c>
      <c r="AT31" s="88">
        <f>(AR31+AS31)/2</f>
        <v>814.5</v>
      </c>
      <c r="AU31" s="51">
        <f>(AS31*0.9)</f>
        <v>710.1</v>
      </c>
      <c r="AV31" s="88">
        <f>(AU31*2)</f>
        <v>1420.2</v>
      </c>
      <c r="AW31" s="87">
        <f>(AS31-AR31)/AR31</f>
        <v>-0.060714285714285714</v>
      </c>
      <c r="AY31" s="51">
        <v>779</v>
      </c>
      <c r="AZ31" s="88">
        <v>758</v>
      </c>
      <c r="BA31" s="88">
        <f>(AY31+AZ31)/2</f>
        <v>768.5</v>
      </c>
      <c r="BB31" s="51">
        <f>(BA31*0.9)</f>
        <v>691.65</v>
      </c>
      <c r="BC31" s="88">
        <f>(BB31*2)</f>
        <v>1383.3</v>
      </c>
      <c r="BD31" s="87">
        <f>(AZ31-AY31)/AY31</f>
        <v>-0.026957637997432605</v>
      </c>
      <c r="BF31" s="51">
        <v>733</v>
      </c>
      <c r="BG31" s="88">
        <v>735</v>
      </c>
      <c r="BH31" s="88">
        <f>(BF31+BG31)/2</f>
        <v>734</v>
      </c>
      <c r="BI31" s="51">
        <f>(BH31*0.9)</f>
        <v>660.6</v>
      </c>
      <c r="BJ31" s="88">
        <f>(BI31*2)</f>
        <v>1321.2</v>
      </c>
      <c r="BK31" s="87">
        <f>(BG31-BF31)/BF31</f>
        <v>0.002728512960436562</v>
      </c>
      <c r="BM31" s="135">
        <v>726</v>
      </c>
      <c r="BN31" s="133">
        <v>684</v>
      </c>
      <c r="BO31" s="88">
        <f>(BM31+BN31)/2</f>
        <v>705</v>
      </c>
      <c r="BP31" s="51">
        <f>(BO31*0.9)</f>
        <v>634.5</v>
      </c>
      <c r="BQ31" s="88">
        <f>(BP31*2)</f>
        <v>1269</v>
      </c>
      <c r="BR31" s="87">
        <f>(BN31-BM31)/BM31</f>
        <v>-0.05785123966942149</v>
      </c>
      <c r="BT31" s="135">
        <v>693</v>
      </c>
      <c r="BU31" s="88">
        <v>691</v>
      </c>
      <c r="BV31" s="88">
        <f>(BT31+BU31)/2</f>
        <v>692</v>
      </c>
      <c r="BW31" s="51">
        <f>(BV31*0.9)</f>
        <v>622.8000000000001</v>
      </c>
      <c r="BX31" s="88">
        <f>(BW31*2)</f>
        <v>1245.6000000000001</v>
      </c>
      <c r="BY31" s="87">
        <f>(BU31-BT31)/BT31</f>
        <v>-0.002886002886002886</v>
      </c>
      <c r="CA31" s="135">
        <v>692</v>
      </c>
      <c r="CB31" s="88">
        <v>682</v>
      </c>
      <c r="CC31" s="88">
        <f>(CA31+CB31)/2</f>
        <v>687</v>
      </c>
      <c r="CD31" s="51">
        <f>(CC31*0.9)</f>
        <v>618.3000000000001</v>
      </c>
      <c r="CE31" s="88">
        <f>(CD31*2)</f>
        <v>1236.6000000000001</v>
      </c>
      <c r="CF31" s="87">
        <f>(CB31-CA31)/CA31</f>
        <v>-0.014450867052023121</v>
      </c>
      <c r="CH31" s="135">
        <v>673</v>
      </c>
      <c r="CI31" s="88">
        <v>657</v>
      </c>
      <c r="CJ31" s="88">
        <f>(CH31+CI31)/2</f>
        <v>665</v>
      </c>
      <c r="CK31" s="51">
        <f>(CJ31*0.9)</f>
        <v>598.5</v>
      </c>
      <c r="CL31" s="88">
        <f>(CK31*2)</f>
        <v>1197</v>
      </c>
      <c r="CM31" s="87">
        <f>(CI31-CH31)/CH31</f>
        <v>-0.0237741456166419</v>
      </c>
      <c r="CO31" s="88">
        <v>658</v>
      </c>
      <c r="CP31" s="88">
        <v>639</v>
      </c>
      <c r="CQ31" s="88">
        <f>(CO31+CP31)/2</f>
        <v>648.5</v>
      </c>
      <c r="CR31" s="51">
        <f>(CQ31*0.9)</f>
        <v>583.65</v>
      </c>
      <c r="CS31" s="88">
        <f>(CR31*2)</f>
        <v>1167.3</v>
      </c>
      <c r="CT31" s="87">
        <f>(CP31-CO31)/CO31</f>
        <v>-0.028875379939209727</v>
      </c>
      <c r="CV31" s="88">
        <v>634</v>
      </c>
      <c r="CW31" s="88">
        <v>620</v>
      </c>
      <c r="CX31" s="88">
        <f>(CV31+CW31)/2</f>
        <v>627</v>
      </c>
      <c r="CY31" s="51">
        <f>(CX31*0.9)</f>
        <v>564.3000000000001</v>
      </c>
      <c r="CZ31" s="88">
        <f>(CY31*2)</f>
        <v>1128.6000000000001</v>
      </c>
      <c r="DA31" s="87">
        <f>(CW31-CV31)/CV31</f>
        <v>-0.022082018927444796</v>
      </c>
      <c r="DC31" s="88">
        <v>618</v>
      </c>
      <c r="DD31" s="88">
        <v>608</v>
      </c>
      <c r="DE31" s="88">
        <f>(DC31+DD31)/2</f>
        <v>613</v>
      </c>
      <c r="DF31" s="51">
        <f>(DE31*0.9)</f>
        <v>551.7</v>
      </c>
      <c r="DG31" s="88">
        <f>(DF31*2)</f>
        <v>1103.4</v>
      </c>
      <c r="DH31" s="87">
        <f>(DD31-DC31)/DC31</f>
        <v>-0.016181229773462782</v>
      </c>
      <c r="DJ31" s="88">
        <f>+'[1]Jul14'!$S7</f>
        <v>609</v>
      </c>
      <c r="DK31" s="88">
        <f>+'[1]Jun15'!$S7</f>
        <v>570</v>
      </c>
      <c r="DL31" s="88">
        <f>+'[1]Annual Averages'!$S7</f>
        <v>566</v>
      </c>
      <c r="DM31" s="51">
        <f>(DL31*0.9)</f>
        <v>509.40000000000003</v>
      </c>
      <c r="DN31" s="88">
        <f>(DM31*2)</f>
        <v>1018.8000000000001</v>
      </c>
      <c r="DO31" s="87">
        <f>(DK31-DJ31)/DJ31</f>
        <v>-0.06403940886699508</v>
      </c>
      <c r="DQ31" s="88">
        <f>+'[2]Jul15'!$S7</f>
        <v>567</v>
      </c>
      <c r="DR31" s="88">
        <f>+'[2]Jun16'!$S7</f>
        <v>546</v>
      </c>
      <c r="DS31" s="88">
        <f>+'[2]Annual Averages'!$S7</f>
        <v>557.2916666666666</v>
      </c>
      <c r="DT31" s="51">
        <f>(DS31*0.9)</f>
        <v>501.5625</v>
      </c>
      <c r="DU31" s="88">
        <f>(DT31*2)</f>
        <v>1003.125</v>
      </c>
      <c r="DV31" s="87">
        <f>(DR31-DQ31)/DQ31</f>
        <v>-0.037037037037037035</v>
      </c>
      <c r="DX31" s="88">
        <f>+'[3]Jul16'!$S7</f>
        <v>542</v>
      </c>
      <c r="DY31" s="88">
        <f>+'[3]Jun17'!$S7</f>
        <v>507</v>
      </c>
      <c r="DZ31" s="88">
        <f>+'[3]Annual Averages'!$S7</f>
        <v>521.8333333333334</v>
      </c>
      <c r="EA31" s="51">
        <f>(DZ31*0.9)</f>
        <v>469.65000000000003</v>
      </c>
      <c r="EB31" s="88">
        <f>(EA31*2)</f>
        <v>939.3000000000001</v>
      </c>
      <c r="EC31" s="87">
        <f>(DY31-DX31)/DX31</f>
        <v>-0.06457564575645756</v>
      </c>
    </row>
    <row r="32" spans="1:133" ht="12.75">
      <c r="A32" s="243" t="s">
        <v>190</v>
      </c>
      <c r="B32" s="91"/>
      <c r="C32" s="51">
        <v>1246</v>
      </c>
      <c r="D32" s="88">
        <v>1264</v>
      </c>
      <c r="E32" s="88">
        <f aca="true" t="shared" si="35" ref="E32:E43">(C32+D32)/2</f>
        <v>1255</v>
      </c>
      <c r="F32" s="51">
        <f aca="true" t="shared" si="36" ref="F32:F43">(E32*0.9)</f>
        <v>1129.5</v>
      </c>
      <c r="G32" s="88">
        <f aca="true" t="shared" si="37" ref="G32:G43">(F32*2)</f>
        <v>2259</v>
      </c>
      <c r="H32" s="91"/>
      <c r="I32" s="51">
        <v>1264</v>
      </c>
      <c r="J32" s="88">
        <v>1283</v>
      </c>
      <c r="K32" s="88">
        <f aca="true" t="shared" si="38" ref="K32:K43">(I32+J32)/2</f>
        <v>1273.5</v>
      </c>
      <c r="L32" s="51">
        <f aca="true" t="shared" si="39" ref="L32:L43">(J32*0.9)</f>
        <v>1154.7</v>
      </c>
      <c r="M32" s="133">
        <f aca="true" t="shared" si="40" ref="M32:M43">(L32*2)</f>
        <v>2309.4</v>
      </c>
      <c r="N32" s="87">
        <f aca="true" t="shared" si="41" ref="N32:N43">(J32-I32)/I32</f>
        <v>0.015031645569620253</v>
      </c>
      <c r="P32" s="51">
        <v>1285</v>
      </c>
      <c r="Q32" s="88">
        <v>1245</v>
      </c>
      <c r="R32" s="88">
        <f aca="true" t="shared" si="42" ref="R32:R43">(P32+Q32)/2</f>
        <v>1265</v>
      </c>
      <c r="S32" s="51">
        <f aca="true" t="shared" si="43" ref="S32:S43">(Q32*0.9)</f>
        <v>1120.5</v>
      </c>
      <c r="T32" s="133">
        <f aca="true" t="shared" si="44" ref="T32:T43">(S32*2)</f>
        <v>2241</v>
      </c>
      <c r="U32" s="87">
        <f aca="true" t="shared" si="45" ref="U32:U43">(Q32-P32)/P32</f>
        <v>-0.0311284046692607</v>
      </c>
      <c r="W32" s="51">
        <v>1249</v>
      </c>
      <c r="X32" s="88">
        <v>1248</v>
      </c>
      <c r="Y32" s="88">
        <f aca="true" t="shared" si="46" ref="Y32:Y43">(W32+X32)/2</f>
        <v>1248.5</v>
      </c>
      <c r="Z32" s="51">
        <f aca="true" t="shared" si="47" ref="Z32:Z43">(X32*0.9)</f>
        <v>1123.2</v>
      </c>
      <c r="AA32" s="133">
        <f aca="true" t="shared" si="48" ref="AA32:AA43">(Z32*2)</f>
        <v>2246.4</v>
      </c>
      <c r="AB32" s="87">
        <f aca="true" t="shared" si="49" ref="AB32:AB43">(X32-W32)/W32</f>
        <v>-0.0008006405124099279</v>
      </c>
      <c r="AD32" s="51">
        <v>1243</v>
      </c>
      <c r="AE32" s="88">
        <v>1260</v>
      </c>
      <c r="AF32" s="88">
        <f aca="true" t="shared" si="50" ref="AF32:AF43">(AD32+AE32)/2</f>
        <v>1251.5</v>
      </c>
      <c r="AG32" s="51">
        <f aca="true" t="shared" si="51" ref="AG32:AG43">(AE32*0.9)</f>
        <v>1134</v>
      </c>
      <c r="AH32" s="133">
        <f aca="true" t="shared" si="52" ref="AH32:AH43">(AG32*2)</f>
        <v>2268</v>
      </c>
      <c r="AI32" s="87">
        <f aca="true" t="shared" si="53" ref="AI32:AI43">(AE32-AD32)/AD32</f>
        <v>0.013676588897827836</v>
      </c>
      <c r="AK32" s="51">
        <v>1236</v>
      </c>
      <c r="AL32" s="88">
        <v>1258</v>
      </c>
      <c r="AM32" s="88">
        <f aca="true" t="shared" si="54" ref="AM32:AM43">(AK32+AL32)/2</f>
        <v>1247</v>
      </c>
      <c r="AN32" s="51">
        <f aca="true" t="shared" si="55" ref="AN32:AN43">(AL32*0.9)</f>
        <v>1132.2</v>
      </c>
      <c r="AO32" s="88">
        <f aca="true" t="shared" si="56" ref="AO32:AO43">(AN32*2)</f>
        <v>2264.4</v>
      </c>
      <c r="AP32" s="87">
        <f aca="true" t="shared" si="57" ref="AP32:AP43">(AL32-AK32)/AK32</f>
        <v>0.01779935275080906</v>
      </c>
      <c r="AR32" s="51">
        <v>1244</v>
      </c>
      <c r="AS32" s="88">
        <v>1188</v>
      </c>
      <c r="AT32" s="88">
        <f aca="true" t="shared" si="58" ref="AT32:AT43">(AR32+AS32)/2</f>
        <v>1216</v>
      </c>
      <c r="AU32" s="51">
        <f aca="true" t="shared" si="59" ref="AU32:AU43">(AS32*0.9)</f>
        <v>1069.2</v>
      </c>
      <c r="AV32" s="88">
        <f aca="true" t="shared" si="60" ref="AV32:AV43">(AU32*2)</f>
        <v>2138.4</v>
      </c>
      <c r="AW32" s="87">
        <f aca="true" t="shared" si="61" ref="AW32:AW43">(AS32-AR32)/AR32</f>
        <v>-0.04501607717041801</v>
      </c>
      <c r="AY32" s="51">
        <v>1165</v>
      </c>
      <c r="AZ32" s="88">
        <v>1071</v>
      </c>
      <c r="BA32" s="88">
        <f aca="true" t="shared" si="62" ref="BA32:BA43">(AY32+AZ32)/2</f>
        <v>1118</v>
      </c>
      <c r="BB32" s="51">
        <f aca="true" t="shared" si="63" ref="BB32:BB43">(BA32*0.9)</f>
        <v>1006.2</v>
      </c>
      <c r="BC32" s="88">
        <f aca="true" t="shared" si="64" ref="BC32:BC43">(BB32*2)</f>
        <v>2012.4</v>
      </c>
      <c r="BD32" s="87">
        <f aca="true" t="shared" si="65" ref="BD32:BD43">(AZ32-AY32)/AY32</f>
        <v>-0.08068669527896996</v>
      </c>
      <c r="BF32" s="51">
        <v>1071</v>
      </c>
      <c r="BG32" s="88">
        <v>1065</v>
      </c>
      <c r="BH32" s="88">
        <f aca="true" t="shared" si="66" ref="BH32:BH43">(BF32+BG32)/2</f>
        <v>1068</v>
      </c>
      <c r="BI32" s="51">
        <f aca="true" t="shared" si="67" ref="BI32:BI43">(BH32*0.9)</f>
        <v>961.2</v>
      </c>
      <c r="BJ32" s="88">
        <f aca="true" t="shared" si="68" ref="BJ32:BJ43">(BI32*2)</f>
        <v>1922.4</v>
      </c>
      <c r="BK32" s="87">
        <f aca="true" t="shared" si="69" ref="BK32:BK43">(BG32-BF32)/BF32</f>
        <v>-0.0056022408963585435</v>
      </c>
      <c r="BM32" s="135">
        <v>1059</v>
      </c>
      <c r="BN32" s="133">
        <v>1058</v>
      </c>
      <c r="BO32" s="88">
        <f aca="true" t="shared" si="70" ref="BO32:BO43">(BM32+BN32)/2</f>
        <v>1058.5</v>
      </c>
      <c r="BP32" s="51">
        <f aca="true" t="shared" si="71" ref="BP32:BP43">(BO32*0.9)</f>
        <v>952.65</v>
      </c>
      <c r="BQ32" s="88">
        <f aca="true" t="shared" si="72" ref="BQ32:BQ43">(BP32*2)</f>
        <v>1905.3</v>
      </c>
      <c r="BR32" s="87">
        <f aca="true" t="shared" si="73" ref="BR32:BR43">(BN32-BM32)/BM32</f>
        <v>-0.0009442870632672333</v>
      </c>
      <c r="BT32" s="135">
        <v>1063</v>
      </c>
      <c r="BU32" s="88">
        <v>1030</v>
      </c>
      <c r="BV32" s="88">
        <f aca="true" t="shared" si="74" ref="BV32:BV43">(BT32+BU32)/2</f>
        <v>1046.5</v>
      </c>
      <c r="BW32" s="51">
        <f aca="true" t="shared" si="75" ref="BW32:BW43">(BV32*0.9)</f>
        <v>941.85</v>
      </c>
      <c r="BX32" s="88">
        <f aca="true" t="shared" si="76" ref="BX32:BX43">(BW32*2)</f>
        <v>1883.7</v>
      </c>
      <c r="BY32" s="87">
        <f aca="true" t="shared" si="77" ref="BY32:BY43">(BU32-BT32)/BT32</f>
        <v>-0.031044214487300093</v>
      </c>
      <c r="CA32" s="135">
        <v>1019</v>
      </c>
      <c r="CB32" s="88">
        <v>968</v>
      </c>
      <c r="CC32" s="88">
        <f aca="true" t="shared" si="78" ref="CC32:CC43">(CA32+CB32)/2</f>
        <v>993.5</v>
      </c>
      <c r="CD32" s="51">
        <f aca="true" t="shared" si="79" ref="CD32:CD43">(CC32*0.9)</f>
        <v>894.15</v>
      </c>
      <c r="CE32" s="88">
        <f aca="true" t="shared" si="80" ref="CE32:CE43">(CD32*2)</f>
        <v>1788.3</v>
      </c>
      <c r="CF32" s="87">
        <f aca="true" t="shared" si="81" ref="CF32:CF43">(CB32-CA32)/CA32</f>
        <v>-0.050049067713444556</v>
      </c>
      <c r="CH32" s="135">
        <v>967</v>
      </c>
      <c r="CI32" s="88">
        <v>916</v>
      </c>
      <c r="CJ32" s="88">
        <f aca="true" t="shared" si="82" ref="CJ32:CJ43">(CH32+CI32)/2</f>
        <v>941.5</v>
      </c>
      <c r="CK32" s="51">
        <f aca="true" t="shared" si="83" ref="CK32:CK43">(CJ32*0.9)</f>
        <v>847.35</v>
      </c>
      <c r="CL32" s="88">
        <f aca="true" t="shared" si="84" ref="CL32:CL43">(CK32*2)</f>
        <v>1694.7</v>
      </c>
      <c r="CM32" s="87">
        <f aca="true" t="shared" si="85" ref="CM32:CM43">(CI32-CH32)/CH32</f>
        <v>-0.052740434332988625</v>
      </c>
      <c r="CO32" s="88">
        <v>916</v>
      </c>
      <c r="CP32" s="88">
        <v>864</v>
      </c>
      <c r="CQ32" s="88">
        <f aca="true" t="shared" si="86" ref="CQ32:CQ43">(CO32+CP32)/2</f>
        <v>890</v>
      </c>
      <c r="CR32" s="51">
        <f aca="true" t="shared" si="87" ref="CR32:CR43">(CQ32*0.9)</f>
        <v>801</v>
      </c>
      <c r="CS32" s="88">
        <f aca="true" t="shared" si="88" ref="CS32:CS43">(CR32*2)</f>
        <v>1602</v>
      </c>
      <c r="CT32" s="87">
        <f aca="true" t="shared" si="89" ref="CT32:CT43">(CP32-CO32)/CO32</f>
        <v>-0.056768558951965066</v>
      </c>
      <c r="CV32" s="88">
        <v>857</v>
      </c>
      <c r="CW32" s="88">
        <v>784</v>
      </c>
      <c r="CX32" s="88">
        <f aca="true" t="shared" si="90" ref="CX32:CX43">(CV32+CW32)/2</f>
        <v>820.5</v>
      </c>
      <c r="CY32" s="51">
        <f aca="true" t="shared" si="91" ref="CY32:CY43">(CX32*0.9)</f>
        <v>738.45</v>
      </c>
      <c r="CZ32" s="88">
        <f aca="true" t="shared" si="92" ref="CZ32:CZ43">(CY32*2)</f>
        <v>1476.9</v>
      </c>
      <c r="DA32" s="87">
        <f aca="true" t="shared" si="93" ref="DA32:DA43">(CW32-CV32)/CV32</f>
        <v>-0.08518086347724621</v>
      </c>
      <c r="DC32" s="88">
        <v>779</v>
      </c>
      <c r="DD32" s="88">
        <v>726</v>
      </c>
      <c r="DE32" s="88">
        <f aca="true" t="shared" si="94" ref="DE32:DE43">(DC32+DD32)/2</f>
        <v>752.5</v>
      </c>
      <c r="DF32" s="51">
        <f aca="true" t="shared" si="95" ref="DF32:DF43">(DE32*0.9)</f>
        <v>677.25</v>
      </c>
      <c r="DG32" s="88">
        <f aca="true" t="shared" si="96" ref="DG32:DG43">(DF32*2)</f>
        <v>1354.5</v>
      </c>
      <c r="DH32" s="87">
        <f aca="true" t="shared" si="97" ref="DH32:DH43">(DD32-DC32)/DC32</f>
        <v>-0.06803594351732992</v>
      </c>
      <c r="DJ32" s="88">
        <f>+'[1]Jul14'!$S8</f>
        <v>722</v>
      </c>
      <c r="DK32" s="88">
        <f>+'[1]Jun15'!$S8</f>
        <v>681</v>
      </c>
      <c r="DL32" s="88">
        <f>+'[1]Annual Averages'!$S8</f>
        <v>673</v>
      </c>
      <c r="DM32" s="51">
        <f aca="true" t="shared" si="98" ref="DM32:DM43">(DL32*0.9)</f>
        <v>605.7</v>
      </c>
      <c r="DN32" s="88">
        <f aca="true" t="shared" si="99" ref="DN32:DN43">(DM32*2)</f>
        <v>1211.4</v>
      </c>
      <c r="DO32" s="87">
        <f aca="true" t="shared" si="100" ref="DO32:DO43">(DK32-DJ32)/DJ32</f>
        <v>-0.05678670360110803</v>
      </c>
      <c r="DQ32" s="88">
        <f>+'[2]Jul15'!$S8</f>
        <v>681</v>
      </c>
      <c r="DR32" s="88">
        <f>+'[2]Jun16'!$S8</f>
        <v>618</v>
      </c>
      <c r="DS32" s="88">
        <f>+'[2]Annual Averages'!$S8</f>
        <v>649.4166666666666</v>
      </c>
      <c r="DT32" s="51">
        <f aca="true" t="shared" si="101" ref="DT32:DT43">(DS32*0.9)</f>
        <v>584.475</v>
      </c>
      <c r="DU32" s="88">
        <f aca="true" t="shared" si="102" ref="DU32:DU43">(DT32*2)</f>
        <v>1168.95</v>
      </c>
      <c r="DV32" s="87">
        <f aca="true" t="shared" si="103" ref="DV32:DV43">(DR32-DQ32)/DQ32</f>
        <v>-0.09251101321585903</v>
      </c>
      <c r="DX32" s="88">
        <f>+'[3]Jul16'!$S8</f>
        <v>616</v>
      </c>
      <c r="DY32" s="88">
        <f>+'[3]Jun17'!$S8</f>
        <v>558</v>
      </c>
      <c r="DZ32" s="88">
        <f>+'[3]Annual Averages'!$S8</f>
        <v>590.6666666666666</v>
      </c>
      <c r="EA32" s="51">
        <f aca="true" t="shared" si="104" ref="EA32:EA43">(DZ32*0.9)</f>
        <v>531.6</v>
      </c>
      <c r="EB32" s="88">
        <f aca="true" t="shared" si="105" ref="EB32:EB43">(EA32*2)</f>
        <v>1063.2</v>
      </c>
      <c r="EC32" s="87">
        <f aca="true" t="shared" si="106" ref="EC32:EC43">(DY32-DX32)/DX32</f>
        <v>-0.09415584415584416</v>
      </c>
    </row>
    <row r="33" spans="1:133" ht="12.75">
      <c r="A33" s="243" t="s">
        <v>228</v>
      </c>
      <c r="B33" s="91"/>
      <c r="C33" s="51">
        <v>1561</v>
      </c>
      <c r="D33" s="88">
        <v>1518</v>
      </c>
      <c r="E33" s="88">
        <f t="shared" si="35"/>
        <v>1539.5</v>
      </c>
      <c r="F33" s="51">
        <f t="shared" si="36"/>
        <v>1385.55</v>
      </c>
      <c r="G33" s="88">
        <f t="shared" si="37"/>
        <v>2771.1</v>
      </c>
      <c r="H33" s="91"/>
      <c r="I33" s="51">
        <v>1502</v>
      </c>
      <c r="J33" s="88">
        <v>1414</v>
      </c>
      <c r="K33" s="88">
        <f t="shared" si="38"/>
        <v>1458</v>
      </c>
      <c r="L33" s="51">
        <f t="shared" si="39"/>
        <v>1272.6000000000001</v>
      </c>
      <c r="M33" s="133">
        <f t="shared" si="40"/>
        <v>2545.2000000000003</v>
      </c>
      <c r="N33" s="87">
        <f t="shared" si="41"/>
        <v>-0.05858854860186418</v>
      </c>
      <c r="P33" s="51">
        <v>1395</v>
      </c>
      <c r="Q33" s="88">
        <v>1345</v>
      </c>
      <c r="R33" s="88">
        <f t="shared" si="42"/>
        <v>1370</v>
      </c>
      <c r="S33" s="51">
        <f t="shared" si="43"/>
        <v>1210.5</v>
      </c>
      <c r="T33" s="133">
        <f t="shared" si="44"/>
        <v>2421</v>
      </c>
      <c r="U33" s="87">
        <f t="shared" si="45"/>
        <v>-0.035842293906810034</v>
      </c>
      <c r="W33" s="51">
        <v>1341</v>
      </c>
      <c r="X33" s="88">
        <v>1326</v>
      </c>
      <c r="Y33" s="88">
        <f t="shared" si="46"/>
        <v>1333.5</v>
      </c>
      <c r="Z33" s="51">
        <f t="shared" si="47"/>
        <v>1193.4</v>
      </c>
      <c r="AA33" s="133">
        <f t="shared" si="48"/>
        <v>2386.8</v>
      </c>
      <c r="AB33" s="87">
        <f t="shared" si="49"/>
        <v>-0.011185682326621925</v>
      </c>
      <c r="AD33" s="51">
        <v>1328</v>
      </c>
      <c r="AE33" s="88">
        <v>1336</v>
      </c>
      <c r="AF33" s="88">
        <f t="shared" si="50"/>
        <v>1332</v>
      </c>
      <c r="AG33" s="51">
        <f t="shared" si="51"/>
        <v>1202.4</v>
      </c>
      <c r="AH33" s="133">
        <f t="shared" si="52"/>
        <v>2404.8</v>
      </c>
      <c r="AI33" s="87">
        <f t="shared" si="53"/>
        <v>0.006024096385542169</v>
      </c>
      <c r="AK33" s="51">
        <v>1333</v>
      </c>
      <c r="AL33" s="88">
        <v>1288</v>
      </c>
      <c r="AM33" s="88">
        <f t="shared" si="54"/>
        <v>1310.5</v>
      </c>
      <c r="AN33" s="51">
        <f t="shared" si="55"/>
        <v>1159.2</v>
      </c>
      <c r="AO33" s="88">
        <f t="shared" si="56"/>
        <v>2318.4</v>
      </c>
      <c r="AP33" s="87">
        <f t="shared" si="57"/>
        <v>-0.03375843960990248</v>
      </c>
      <c r="AR33" s="51">
        <v>1287</v>
      </c>
      <c r="AS33" s="88">
        <v>1256</v>
      </c>
      <c r="AT33" s="88">
        <f t="shared" si="58"/>
        <v>1271.5</v>
      </c>
      <c r="AU33" s="51">
        <f t="shared" si="59"/>
        <v>1130.4</v>
      </c>
      <c r="AV33" s="88">
        <f t="shared" si="60"/>
        <v>2260.8</v>
      </c>
      <c r="AW33" s="87">
        <f t="shared" si="61"/>
        <v>-0.024087024087024088</v>
      </c>
      <c r="AY33" s="51">
        <v>1247</v>
      </c>
      <c r="AZ33" s="88">
        <v>1205</v>
      </c>
      <c r="BA33" s="88">
        <f t="shared" si="62"/>
        <v>1226</v>
      </c>
      <c r="BB33" s="51">
        <f t="shared" si="63"/>
        <v>1103.4</v>
      </c>
      <c r="BC33" s="88">
        <f t="shared" si="64"/>
        <v>2206.8</v>
      </c>
      <c r="BD33" s="87">
        <f t="shared" si="65"/>
        <v>-0.03368083400160385</v>
      </c>
      <c r="BF33" s="51">
        <v>1204</v>
      </c>
      <c r="BG33" s="88">
        <v>1153</v>
      </c>
      <c r="BH33" s="88">
        <f t="shared" si="66"/>
        <v>1178.5</v>
      </c>
      <c r="BI33" s="51">
        <f t="shared" si="67"/>
        <v>1060.65</v>
      </c>
      <c r="BJ33" s="88">
        <f t="shared" si="68"/>
        <v>2121.3</v>
      </c>
      <c r="BK33" s="87">
        <f t="shared" si="69"/>
        <v>-0.04235880398671096</v>
      </c>
      <c r="BM33" s="135">
        <v>1142</v>
      </c>
      <c r="BN33" s="133">
        <v>1155</v>
      </c>
      <c r="BO33" s="88">
        <f t="shared" si="70"/>
        <v>1148.5</v>
      </c>
      <c r="BP33" s="51">
        <f t="shared" si="71"/>
        <v>1033.65</v>
      </c>
      <c r="BQ33" s="88">
        <f t="shared" si="72"/>
        <v>2067.3</v>
      </c>
      <c r="BR33" s="87">
        <f t="shared" si="73"/>
        <v>0.01138353765323993</v>
      </c>
      <c r="BT33" s="135">
        <v>1152</v>
      </c>
      <c r="BU33" s="88">
        <v>1140</v>
      </c>
      <c r="BV33" s="88">
        <f t="shared" si="74"/>
        <v>1146</v>
      </c>
      <c r="BW33" s="51">
        <f t="shared" si="75"/>
        <v>1031.4</v>
      </c>
      <c r="BX33" s="88">
        <f t="shared" si="76"/>
        <v>2062.8</v>
      </c>
      <c r="BY33" s="87">
        <f t="shared" si="77"/>
        <v>-0.010416666666666666</v>
      </c>
      <c r="CA33" s="135">
        <v>1135</v>
      </c>
      <c r="CB33" s="88">
        <v>1103</v>
      </c>
      <c r="CC33" s="88">
        <f t="shared" si="78"/>
        <v>1119</v>
      </c>
      <c r="CD33" s="51">
        <f t="shared" si="79"/>
        <v>1007.1</v>
      </c>
      <c r="CE33" s="88">
        <f t="shared" si="80"/>
        <v>2014.2</v>
      </c>
      <c r="CF33" s="87">
        <f t="shared" si="81"/>
        <v>-0.028193832599118944</v>
      </c>
      <c r="CH33" s="135">
        <v>1093</v>
      </c>
      <c r="CI33" s="88">
        <v>1065</v>
      </c>
      <c r="CJ33" s="88">
        <f t="shared" si="82"/>
        <v>1079</v>
      </c>
      <c r="CK33" s="51">
        <f t="shared" si="83"/>
        <v>971.1</v>
      </c>
      <c r="CL33" s="88">
        <f t="shared" si="84"/>
        <v>1942.2</v>
      </c>
      <c r="CM33" s="87">
        <f t="shared" si="85"/>
        <v>-0.025617566331198535</v>
      </c>
      <c r="CO33" s="88">
        <v>1057</v>
      </c>
      <c r="CP33" s="88">
        <v>1049</v>
      </c>
      <c r="CQ33" s="88">
        <f t="shared" si="86"/>
        <v>1053</v>
      </c>
      <c r="CR33" s="51">
        <f t="shared" si="87"/>
        <v>947.7</v>
      </c>
      <c r="CS33" s="88">
        <f t="shared" si="88"/>
        <v>1895.4</v>
      </c>
      <c r="CT33" s="87">
        <f t="shared" si="89"/>
        <v>-0.007568590350047304</v>
      </c>
      <c r="CV33" s="88">
        <v>1050</v>
      </c>
      <c r="CW33" s="88">
        <v>1008</v>
      </c>
      <c r="CX33" s="88">
        <f t="shared" si="90"/>
        <v>1029</v>
      </c>
      <c r="CY33" s="51">
        <f t="shared" si="91"/>
        <v>926.1</v>
      </c>
      <c r="CZ33" s="88">
        <f t="shared" si="92"/>
        <v>1852.2</v>
      </c>
      <c r="DA33" s="87">
        <f t="shared" si="93"/>
        <v>-0.04</v>
      </c>
      <c r="DC33" s="88">
        <v>1012</v>
      </c>
      <c r="DD33" s="88">
        <v>984</v>
      </c>
      <c r="DE33" s="88">
        <f t="shared" si="94"/>
        <v>998</v>
      </c>
      <c r="DF33" s="51">
        <f t="shared" si="95"/>
        <v>898.2</v>
      </c>
      <c r="DG33" s="88">
        <f t="shared" si="96"/>
        <v>1796.4</v>
      </c>
      <c r="DH33" s="87">
        <f t="shared" si="97"/>
        <v>-0.02766798418972332</v>
      </c>
      <c r="DJ33" s="88">
        <f>+'[1]Jul14'!$S9</f>
        <v>982</v>
      </c>
      <c r="DK33" s="88">
        <f>+'[1]Jun15'!$S9</f>
        <v>954</v>
      </c>
      <c r="DL33" s="88">
        <f>+'[1]Annual Averages'!$S9</f>
        <v>946</v>
      </c>
      <c r="DM33" s="51">
        <f t="shared" si="98"/>
        <v>851.4</v>
      </c>
      <c r="DN33" s="88">
        <f t="shared" si="99"/>
        <v>1702.8</v>
      </c>
      <c r="DO33" s="87">
        <f t="shared" si="100"/>
        <v>-0.028513238289205704</v>
      </c>
      <c r="DQ33" s="88">
        <f>+'[2]Jul15'!$S9</f>
        <v>951</v>
      </c>
      <c r="DR33" s="88">
        <f>+'[2]Jun16'!$S9</f>
        <v>896</v>
      </c>
      <c r="DS33" s="88">
        <f>+'[2]Annual Averages'!$S9</f>
        <v>922.5</v>
      </c>
      <c r="DT33" s="51">
        <f t="shared" si="101"/>
        <v>830.25</v>
      </c>
      <c r="DU33" s="88">
        <f t="shared" si="102"/>
        <v>1660.5</v>
      </c>
      <c r="DV33" s="87">
        <f t="shared" si="103"/>
        <v>-0.05783385909568875</v>
      </c>
      <c r="DX33" s="88">
        <f>+'[3]Jul16'!$S9</f>
        <v>885</v>
      </c>
      <c r="DY33" s="88">
        <f>+'[3]Jun17'!$S9</f>
        <v>853</v>
      </c>
      <c r="DZ33" s="88">
        <f>+'[3]Annual Averages'!$S9</f>
        <v>873.1666666666666</v>
      </c>
      <c r="EA33" s="51">
        <f t="shared" si="104"/>
        <v>785.85</v>
      </c>
      <c r="EB33" s="88">
        <f t="shared" si="105"/>
        <v>1571.7</v>
      </c>
      <c r="EC33" s="87">
        <f t="shared" si="106"/>
        <v>-0.03615819209039548</v>
      </c>
    </row>
    <row r="34" spans="1:133" ht="12.75">
      <c r="A34" s="243" t="s">
        <v>192</v>
      </c>
      <c r="B34" s="91"/>
      <c r="C34" s="51">
        <v>1764</v>
      </c>
      <c r="D34" s="88">
        <v>1651</v>
      </c>
      <c r="E34" s="88">
        <f t="shared" si="35"/>
        <v>1707.5</v>
      </c>
      <c r="F34" s="51">
        <f t="shared" si="36"/>
        <v>1536.75</v>
      </c>
      <c r="G34" s="88">
        <f t="shared" si="37"/>
        <v>3073.5</v>
      </c>
      <c r="H34" s="91"/>
      <c r="I34" s="51">
        <v>1635</v>
      </c>
      <c r="J34" s="88">
        <v>1585</v>
      </c>
      <c r="K34" s="88">
        <f t="shared" si="38"/>
        <v>1610</v>
      </c>
      <c r="L34" s="51">
        <f t="shared" si="39"/>
        <v>1426.5</v>
      </c>
      <c r="M34" s="133">
        <f t="shared" si="40"/>
        <v>2853</v>
      </c>
      <c r="N34" s="87">
        <f t="shared" si="41"/>
        <v>-0.03058103975535168</v>
      </c>
      <c r="P34" s="51">
        <v>1585</v>
      </c>
      <c r="Q34" s="88">
        <v>1499</v>
      </c>
      <c r="R34" s="88">
        <f t="shared" si="42"/>
        <v>1542</v>
      </c>
      <c r="S34" s="51">
        <f t="shared" si="43"/>
        <v>1349.1000000000001</v>
      </c>
      <c r="T34" s="133">
        <f t="shared" si="44"/>
        <v>2698.2000000000003</v>
      </c>
      <c r="U34" s="87">
        <f t="shared" si="45"/>
        <v>-0.05425867507886435</v>
      </c>
      <c r="W34" s="51">
        <v>1512</v>
      </c>
      <c r="X34" s="88">
        <v>1491</v>
      </c>
      <c r="Y34" s="88">
        <f t="shared" si="46"/>
        <v>1501.5</v>
      </c>
      <c r="Z34" s="51">
        <f t="shared" si="47"/>
        <v>1341.9</v>
      </c>
      <c r="AA34" s="133">
        <f t="shared" si="48"/>
        <v>2683.8</v>
      </c>
      <c r="AB34" s="87">
        <f t="shared" si="49"/>
        <v>-0.013888888888888888</v>
      </c>
      <c r="AD34" s="51">
        <v>1500</v>
      </c>
      <c r="AE34" s="88">
        <v>1525</v>
      </c>
      <c r="AF34" s="88">
        <f t="shared" si="50"/>
        <v>1512.5</v>
      </c>
      <c r="AG34" s="51">
        <f t="shared" si="51"/>
        <v>1372.5</v>
      </c>
      <c r="AH34" s="133">
        <f t="shared" si="52"/>
        <v>2745</v>
      </c>
      <c r="AI34" s="87">
        <f t="shared" si="53"/>
        <v>0.016666666666666666</v>
      </c>
      <c r="AK34" s="51">
        <v>1511</v>
      </c>
      <c r="AL34" s="88">
        <v>1474</v>
      </c>
      <c r="AM34" s="88">
        <f t="shared" si="54"/>
        <v>1492.5</v>
      </c>
      <c r="AN34" s="51">
        <f t="shared" si="55"/>
        <v>1326.6000000000001</v>
      </c>
      <c r="AO34" s="88">
        <f t="shared" si="56"/>
        <v>2653.2000000000003</v>
      </c>
      <c r="AP34" s="87">
        <f t="shared" si="57"/>
        <v>-0.024487094639311716</v>
      </c>
      <c r="AR34" s="51">
        <v>1464</v>
      </c>
      <c r="AS34" s="88">
        <v>1425</v>
      </c>
      <c r="AT34" s="88">
        <f t="shared" si="58"/>
        <v>1444.5</v>
      </c>
      <c r="AU34" s="51">
        <f t="shared" si="59"/>
        <v>1282.5</v>
      </c>
      <c r="AV34" s="88">
        <f t="shared" si="60"/>
        <v>2565</v>
      </c>
      <c r="AW34" s="87">
        <f t="shared" si="61"/>
        <v>-0.02663934426229508</v>
      </c>
      <c r="AY34" s="51">
        <v>1398</v>
      </c>
      <c r="AZ34" s="88">
        <v>1354</v>
      </c>
      <c r="BA34" s="88">
        <f t="shared" si="62"/>
        <v>1376</v>
      </c>
      <c r="BB34" s="51">
        <f t="shared" si="63"/>
        <v>1238.4</v>
      </c>
      <c r="BC34" s="88">
        <f t="shared" si="64"/>
        <v>2476.8</v>
      </c>
      <c r="BD34" s="87">
        <f t="shared" si="65"/>
        <v>-0.031473533619456366</v>
      </c>
      <c r="BF34" s="51">
        <v>1362</v>
      </c>
      <c r="BG34" s="88">
        <v>1297</v>
      </c>
      <c r="BH34" s="88">
        <f t="shared" si="66"/>
        <v>1329.5</v>
      </c>
      <c r="BI34" s="51">
        <f t="shared" si="67"/>
        <v>1196.55</v>
      </c>
      <c r="BJ34" s="88">
        <f t="shared" si="68"/>
        <v>2393.1</v>
      </c>
      <c r="BK34" s="87">
        <f t="shared" si="69"/>
        <v>-0.04772393538913363</v>
      </c>
      <c r="BM34" s="135">
        <v>1304</v>
      </c>
      <c r="BN34" s="133">
        <v>1272</v>
      </c>
      <c r="BO34" s="88">
        <f t="shared" si="70"/>
        <v>1288</v>
      </c>
      <c r="BP34" s="51">
        <f t="shared" si="71"/>
        <v>1159.2</v>
      </c>
      <c r="BQ34" s="88">
        <f t="shared" si="72"/>
        <v>2318.4</v>
      </c>
      <c r="BR34" s="87">
        <f t="shared" si="73"/>
        <v>-0.024539877300613498</v>
      </c>
      <c r="BT34" s="135">
        <v>1270</v>
      </c>
      <c r="BU34" s="88">
        <v>1201</v>
      </c>
      <c r="BV34" s="88">
        <f t="shared" si="74"/>
        <v>1235.5</v>
      </c>
      <c r="BW34" s="51">
        <f t="shared" si="75"/>
        <v>1111.95</v>
      </c>
      <c r="BX34" s="88">
        <f t="shared" si="76"/>
        <v>2223.9</v>
      </c>
      <c r="BY34" s="87">
        <f t="shared" si="77"/>
        <v>-0.05433070866141732</v>
      </c>
      <c r="CA34" s="135">
        <v>1195</v>
      </c>
      <c r="CB34" s="88">
        <v>1148</v>
      </c>
      <c r="CC34" s="88">
        <f t="shared" si="78"/>
        <v>1171.5</v>
      </c>
      <c r="CD34" s="51">
        <f t="shared" si="79"/>
        <v>1054.3500000000001</v>
      </c>
      <c r="CE34" s="88">
        <f t="shared" si="80"/>
        <v>2108.7000000000003</v>
      </c>
      <c r="CF34" s="87">
        <f t="shared" si="81"/>
        <v>-0.03933054393305439</v>
      </c>
      <c r="CH34" s="135">
        <v>1135</v>
      </c>
      <c r="CI34" s="88">
        <v>1018</v>
      </c>
      <c r="CJ34" s="88">
        <f t="shared" si="82"/>
        <v>1076.5</v>
      </c>
      <c r="CK34" s="51">
        <f t="shared" si="83"/>
        <v>968.85</v>
      </c>
      <c r="CL34" s="88">
        <f t="shared" si="84"/>
        <v>1937.7</v>
      </c>
      <c r="CM34" s="87">
        <f t="shared" si="85"/>
        <v>-0.10308370044052863</v>
      </c>
      <c r="CO34" s="88">
        <v>1010</v>
      </c>
      <c r="CP34" s="88">
        <v>981</v>
      </c>
      <c r="CQ34" s="88">
        <f t="shared" si="86"/>
        <v>995.5</v>
      </c>
      <c r="CR34" s="51">
        <f t="shared" si="87"/>
        <v>895.95</v>
      </c>
      <c r="CS34" s="88">
        <f t="shared" si="88"/>
        <v>1791.9</v>
      </c>
      <c r="CT34" s="87">
        <f t="shared" si="89"/>
        <v>-0.028712871287128714</v>
      </c>
      <c r="CV34" s="88">
        <v>982</v>
      </c>
      <c r="CW34" s="88">
        <v>947</v>
      </c>
      <c r="CX34" s="88">
        <f t="shared" si="90"/>
        <v>964.5</v>
      </c>
      <c r="CY34" s="51">
        <f t="shared" si="91"/>
        <v>868.0500000000001</v>
      </c>
      <c r="CZ34" s="88">
        <f t="shared" si="92"/>
        <v>1736.1000000000001</v>
      </c>
      <c r="DA34" s="87">
        <f t="shared" si="93"/>
        <v>-0.035641547861507125</v>
      </c>
      <c r="DC34" s="88">
        <v>949</v>
      </c>
      <c r="DD34" s="88">
        <v>956</v>
      </c>
      <c r="DE34" s="88">
        <f t="shared" si="94"/>
        <v>952.5</v>
      </c>
      <c r="DF34" s="51">
        <f t="shared" si="95"/>
        <v>857.25</v>
      </c>
      <c r="DG34" s="88">
        <f t="shared" si="96"/>
        <v>1714.5</v>
      </c>
      <c r="DH34" s="87">
        <f t="shared" si="97"/>
        <v>0.007376185458377239</v>
      </c>
      <c r="DJ34" s="88">
        <f>+'[1]Jul14'!$S10</f>
        <v>957</v>
      </c>
      <c r="DK34" s="88">
        <f>+'[1]Jun15'!$S10</f>
        <v>950</v>
      </c>
      <c r="DL34" s="88">
        <f>+'[1]Annual Averages'!$S10</f>
        <v>940</v>
      </c>
      <c r="DM34" s="51">
        <f t="shared" si="98"/>
        <v>846</v>
      </c>
      <c r="DN34" s="88">
        <f t="shared" si="99"/>
        <v>1692</v>
      </c>
      <c r="DO34" s="87">
        <f t="shared" si="100"/>
        <v>-0.0073145245559038665</v>
      </c>
      <c r="DQ34" s="88">
        <f>+'[2]Jul15'!$S10</f>
        <v>944</v>
      </c>
      <c r="DR34" s="88">
        <f>+'[2]Jun16'!$S10</f>
        <v>890</v>
      </c>
      <c r="DS34" s="88">
        <f>+'[2]Annual Averages'!$S10</f>
        <v>917.8333333333334</v>
      </c>
      <c r="DT34" s="51">
        <f t="shared" si="101"/>
        <v>826.0500000000001</v>
      </c>
      <c r="DU34" s="88">
        <f t="shared" si="102"/>
        <v>1652.1000000000001</v>
      </c>
      <c r="DV34" s="87">
        <f t="shared" si="103"/>
        <v>-0.057203389830508475</v>
      </c>
      <c r="DX34" s="88">
        <f>+'[3]Jul16'!$S10</f>
        <v>881</v>
      </c>
      <c r="DY34" s="88">
        <f>+'[3]Jun17'!$S10</f>
        <v>827</v>
      </c>
      <c r="DZ34" s="88">
        <f>+'[3]Annual Averages'!$S10</f>
        <v>858.5</v>
      </c>
      <c r="EA34" s="51">
        <f t="shared" si="104"/>
        <v>772.65</v>
      </c>
      <c r="EB34" s="88">
        <f t="shared" si="105"/>
        <v>1545.3</v>
      </c>
      <c r="EC34" s="87">
        <f t="shared" si="106"/>
        <v>-0.06129398410896708</v>
      </c>
    </row>
    <row r="35" spans="1:133" ht="12.75">
      <c r="A35" s="243" t="s">
        <v>193</v>
      </c>
      <c r="B35" s="91"/>
      <c r="C35" s="51">
        <v>1319</v>
      </c>
      <c r="D35" s="88">
        <v>1272</v>
      </c>
      <c r="E35" s="88">
        <f t="shared" si="35"/>
        <v>1295.5</v>
      </c>
      <c r="F35" s="51">
        <f t="shared" si="36"/>
        <v>1165.95</v>
      </c>
      <c r="G35" s="88">
        <f t="shared" si="37"/>
        <v>2331.9</v>
      </c>
      <c r="H35" s="91"/>
      <c r="I35" s="51">
        <v>1265</v>
      </c>
      <c r="J35" s="88">
        <v>1184</v>
      </c>
      <c r="K35" s="88">
        <f t="shared" si="38"/>
        <v>1224.5</v>
      </c>
      <c r="L35" s="51">
        <f t="shared" si="39"/>
        <v>1065.6000000000001</v>
      </c>
      <c r="M35" s="133">
        <f t="shared" si="40"/>
        <v>2131.2000000000003</v>
      </c>
      <c r="N35" s="87">
        <f t="shared" si="41"/>
        <v>-0.06403162055335969</v>
      </c>
      <c r="P35" s="51">
        <v>1127</v>
      </c>
      <c r="Q35" s="88">
        <v>1018</v>
      </c>
      <c r="R35" s="88">
        <f t="shared" si="42"/>
        <v>1072.5</v>
      </c>
      <c r="S35" s="51">
        <f t="shared" si="43"/>
        <v>916.2</v>
      </c>
      <c r="T35" s="133">
        <f t="shared" si="44"/>
        <v>1832.4</v>
      </c>
      <c r="U35" s="87">
        <f t="shared" si="45"/>
        <v>-0.09671694764862467</v>
      </c>
      <c r="W35" s="51">
        <v>1012</v>
      </c>
      <c r="X35" s="88">
        <v>1018</v>
      </c>
      <c r="Y35" s="88">
        <f t="shared" si="46"/>
        <v>1015</v>
      </c>
      <c r="Z35" s="51">
        <f t="shared" si="47"/>
        <v>916.2</v>
      </c>
      <c r="AA35" s="133">
        <f t="shared" si="48"/>
        <v>1832.4</v>
      </c>
      <c r="AB35" s="87">
        <f t="shared" si="49"/>
        <v>0.005928853754940711</v>
      </c>
      <c r="AD35" s="51">
        <v>1020</v>
      </c>
      <c r="AE35" s="88">
        <v>1068</v>
      </c>
      <c r="AF35" s="88">
        <f t="shared" si="50"/>
        <v>1044</v>
      </c>
      <c r="AG35" s="51">
        <f t="shared" si="51"/>
        <v>961.2</v>
      </c>
      <c r="AH35" s="133">
        <f t="shared" si="52"/>
        <v>1922.4</v>
      </c>
      <c r="AI35" s="87">
        <f t="shared" si="53"/>
        <v>0.047058823529411764</v>
      </c>
      <c r="AK35" s="51">
        <v>1066</v>
      </c>
      <c r="AL35" s="88">
        <v>1064</v>
      </c>
      <c r="AM35" s="88">
        <f t="shared" si="54"/>
        <v>1065</v>
      </c>
      <c r="AN35" s="51">
        <f t="shared" si="55"/>
        <v>957.6</v>
      </c>
      <c r="AO35" s="88">
        <f t="shared" si="56"/>
        <v>1915.2</v>
      </c>
      <c r="AP35" s="87">
        <f t="shared" si="57"/>
        <v>-0.001876172607879925</v>
      </c>
      <c r="AR35" s="51">
        <v>1065</v>
      </c>
      <c r="AS35" s="88">
        <v>1007</v>
      </c>
      <c r="AT35" s="88">
        <f t="shared" si="58"/>
        <v>1036</v>
      </c>
      <c r="AU35" s="51">
        <f t="shared" si="59"/>
        <v>906.3000000000001</v>
      </c>
      <c r="AV35" s="88">
        <f t="shared" si="60"/>
        <v>1812.6000000000001</v>
      </c>
      <c r="AW35" s="87">
        <f t="shared" si="61"/>
        <v>-0.054460093896713614</v>
      </c>
      <c r="AY35" s="51">
        <v>994</v>
      </c>
      <c r="AZ35" s="88">
        <v>998</v>
      </c>
      <c r="BA35" s="88">
        <f t="shared" si="62"/>
        <v>996</v>
      </c>
      <c r="BB35" s="51">
        <f t="shared" si="63"/>
        <v>896.4</v>
      </c>
      <c r="BC35" s="88">
        <f t="shared" si="64"/>
        <v>1792.8</v>
      </c>
      <c r="BD35" s="87">
        <f t="shared" si="65"/>
        <v>0.004024144869215292</v>
      </c>
      <c r="BF35" s="51">
        <v>1007</v>
      </c>
      <c r="BG35" s="88">
        <v>1017</v>
      </c>
      <c r="BH35" s="88">
        <f t="shared" si="66"/>
        <v>1012</v>
      </c>
      <c r="BI35" s="51">
        <f t="shared" si="67"/>
        <v>910.8000000000001</v>
      </c>
      <c r="BJ35" s="88">
        <f t="shared" si="68"/>
        <v>1821.6000000000001</v>
      </c>
      <c r="BK35" s="87">
        <f t="shared" si="69"/>
        <v>0.009930486593843098</v>
      </c>
      <c r="BM35" s="135">
        <v>1012</v>
      </c>
      <c r="BN35" s="133">
        <v>1010</v>
      </c>
      <c r="BO35" s="88">
        <f t="shared" si="70"/>
        <v>1011</v>
      </c>
      <c r="BP35" s="51">
        <f t="shared" si="71"/>
        <v>909.9</v>
      </c>
      <c r="BQ35" s="88">
        <f t="shared" si="72"/>
        <v>1819.8</v>
      </c>
      <c r="BR35" s="87">
        <f t="shared" si="73"/>
        <v>-0.001976284584980237</v>
      </c>
      <c r="BT35" s="135">
        <v>1016</v>
      </c>
      <c r="BU35" s="88">
        <v>1017</v>
      </c>
      <c r="BV35" s="88">
        <f t="shared" si="74"/>
        <v>1016.5</v>
      </c>
      <c r="BW35" s="51">
        <f t="shared" si="75"/>
        <v>914.85</v>
      </c>
      <c r="BX35" s="88">
        <f t="shared" si="76"/>
        <v>1829.7</v>
      </c>
      <c r="BY35" s="87">
        <f t="shared" si="77"/>
        <v>0.000984251968503937</v>
      </c>
      <c r="CA35" s="135">
        <v>1015</v>
      </c>
      <c r="CB35" s="88">
        <v>999</v>
      </c>
      <c r="CC35" s="88">
        <f t="shared" si="78"/>
        <v>1007</v>
      </c>
      <c r="CD35" s="51">
        <f t="shared" si="79"/>
        <v>906.3000000000001</v>
      </c>
      <c r="CE35" s="88">
        <f t="shared" si="80"/>
        <v>1812.6000000000001</v>
      </c>
      <c r="CF35" s="87">
        <f t="shared" si="81"/>
        <v>-0.015763546798029555</v>
      </c>
      <c r="CH35" s="135">
        <v>1000</v>
      </c>
      <c r="CI35" s="88">
        <v>1008</v>
      </c>
      <c r="CJ35" s="88">
        <f t="shared" si="82"/>
        <v>1004</v>
      </c>
      <c r="CK35" s="51">
        <f t="shared" si="83"/>
        <v>903.6</v>
      </c>
      <c r="CL35" s="88">
        <f t="shared" si="84"/>
        <v>1807.2</v>
      </c>
      <c r="CM35" s="87">
        <f t="shared" si="85"/>
        <v>0.008</v>
      </c>
      <c r="CO35" s="88">
        <v>1013</v>
      </c>
      <c r="CP35" s="88">
        <v>996</v>
      </c>
      <c r="CQ35" s="88">
        <f t="shared" si="86"/>
        <v>1004.5</v>
      </c>
      <c r="CR35" s="51">
        <f t="shared" si="87"/>
        <v>904.0500000000001</v>
      </c>
      <c r="CS35" s="88">
        <f t="shared" si="88"/>
        <v>1808.1000000000001</v>
      </c>
      <c r="CT35" s="87">
        <f t="shared" si="89"/>
        <v>-0.01678183613030602</v>
      </c>
      <c r="CV35" s="88">
        <v>983</v>
      </c>
      <c r="CW35" s="88">
        <v>963</v>
      </c>
      <c r="CX35" s="88">
        <f t="shared" si="90"/>
        <v>973</v>
      </c>
      <c r="CY35" s="51">
        <f t="shared" si="91"/>
        <v>875.7</v>
      </c>
      <c r="CZ35" s="88">
        <f t="shared" si="92"/>
        <v>1751.4</v>
      </c>
      <c r="DA35" s="87">
        <f t="shared" si="93"/>
        <v>-0.02034587995930824</v>
      </c>
      <c r="DC35" s="88">
        <v>967</v>
      </c>
      <c r="DD35" s="88">
        <v>937</v>
      </c>
      <c r="DE35" s="88">
        <f t="shared" si="94"/>
        <v>952</v>
      </c>
      <c r="DF35" s="51">
        <f t="shared" si="95"/>
        <v>856.8000000000001</v>
      </c>
      <c r="DG35" s="88">
        <f t="shared" si="96"/>
        <v>1713.6000000000001</v>
      </c>
      <c r="DH35" s="87">
        <f t="shared" si="97"/>
        <v>-0.031023784901758014</v>
      </c>
      <c r="DJ35" s="88">
        <f>+'[1]Jul14'!$S11</f>
        <v>938</v>
      </c>
      <c r="DK35" s="88">
        <f>+'[1]Jun15'!$S11</f>
        <v>948</v>
      </c>
      <c r="DL35" s="88">
        <f>+'[1]Annual Averages'!$S11</f>
        <v>936</v>
      </c>
      <c r="DM35" s="51">
        <f t="shared" si="98"/>
        <v>842.4</v>
      </c>
      <c r="DN35" s="88">
        <f t="shared" si="99"/>
        <v>1684.8</v>
      </c>
      <c r="DO35" s="87">
        <f t="shared" si="100"/>
        <v>0.010660980810234541</v>
      </c>
      <c r="DQ35" s="88">
        <f>+'[2]Jul15'!$S11</f>
        <v>937</v>
      </c>
      <c r="DR35" s="88">
        <f>+'[2]Jun16'!$S11</f>
        <v>923</v>
      </c>
      <c r="DS35" s="88">
        <f>+'[2]Annual Averages'!$S11</f>
        <v>928.8333333333334</v>
      </c>
      <c r="DT35" s="51">
        <f t="shared" si="101"/>
        <v>835.95</v>
      </c>
      <c r="DU35" s="88">
        <f t="shared" si="102"/>
        <v>1671.9</v>
      </c>
      <c r="DV35" s="87">
        <f t="shared" si="103"/>
        <v>-0.014941302027748132</v>
      </c>
      <c r="DX35" s="88">
        <f>+'[3]Jul16'!$S11</f>
        <v>927</v>
      </c>
      <c r="DY35" s="88">
        <f>+'[3]Jun17'!$S11</f>
        <v>887</v>
      </c>
      <c r="DZ35" s="88">
        <f>+'[3]Annual Averages'!$S11</f>
        <v>905.75</v>
      </c>
      <c r="EA35" s="51">
        <f t="shared" si="104"/>
        <v>815.1750000000001</v>
      </c>
      <c r="EB35" s="88">
        <f t="shared" si="105"/>
        <v>1630.3500000000001</v>
      </c>
      <c r="EC35" s="87">
        <f t="shared" si="106"/>
        <v>-0.043149946062567425</v>
      </c>
    </row>
    <row r="36" spans="1:133" ht="12.75">
      <c r="A36" s="243" t="s">
        <v>194</v>
      </c>
      <c r="B36" s="91"/>
      <c r="C36" s="51">
        <v>765</v>
      </c>
      <c r="D36" s="88">
        <v>749</v>
      </c>
      <c r="E36" s="88">
        <f t="shared" si="35"/>
        <v>757</v>
      </c>
      <c r="F36" s="51">
        <f t="shared" si="36"/>
        <v>681.3000000000001</v>
      </c>
      <c r="G36" s="88">
        <f t="shared" si="37"/>
        <v>1362.6000000000001</v>
      </c>
      <c r="H36" s="91"/>
      <c r="I36" s="51">
        <v>752</v>
      </c>
      <c r="J36" s="88">
        <v>675</v>
      </c>
      <c r="K36" s="88">
        <f t="shared" si="38"/>
        <v>713.5</v>
      </c>
      <c r="L36" s="51">
        <f t="shared" si="39"/>
        <v>607.5</v>
      </c>
      <c r="M36" s="133">
        <f t="shared" si="40"/>
        <v>1215</v>
      </c>
      <c r="N36" s="87">
        <f t="shared" si="41"/>
        <v>-0.1023936170212766</v>
      </c>
      <c r="P36" s="51">
        <v>676</v>
      </c>
      <c r="Q36" s="88">
        <v>624</v>
      </c>
      <c r="R36" s="88">
        <f t="shared" si="42"/>
        <v>650</v>
      </c>
      <c r="S36" s="51">
        <f t="shared" si="43"/>
        <v>561.6</v>
      </c>
      <c r="T36" s="133">
        <f t="shared" si="44"/>
        <v>1123.2</v>
      </c>
      <c r="U36" s="87">
        <f t="shared" si="45"/>
        <v>-0.07692307692307693</v>
      </c>
      <c r="W36" s="51">
        <v>613</v>
      </c>
      <c r="X36" s="88">
        <v>606</v>
      </c>
      <c r="Y36" s="88">
        <f t="shared" si="46"/>
        <v>609.5</v>
      </c>
      <c r="Z36" s="51">
        <f t="shared" si="47"/>
        <v>545.4</v>
      </c>
      <c r="AA36" s="133">
        <f t="shared" si="48"/>
        <v>1090.8</v>
      </c>
      <c r="AB36" s="87">
        <f t="shared" si="49"/>
        <v>-0.011419249592169658</v>
      </c>
      <c r="AD36" s="51">
        <v>613</v>
      </c>
      <c r="AE36" s="88">
        <v>641</v>
      </c>
      <c r="AF36" s="88">
        <f t="shared" si="50"/>
        <v>627</v>
      </c>
      <c r="AG36" s="51">
        <f t="shared" si="51"/>
        <v>576.9</v>
      </c>
      <c r="AH36" s="133">
        <f t="shared" si="52"/>
        <v>1153.8</v>
      </c>
      <c r="AI36" s="87">
        <f t="shared" si="53"/>
        <v>0.04567699836867863</v>
      </c>
      <c r="AK36" s="51">
        <v>603</v>
      </c>
      <c r="AL36" s="88">
        <v>534</v>
      </c>
      <c r="AM36" s="88">
        <f t="shared" si="54"/>
        <v>568.5</v>
      </c>
      <c r="AN36" s="51">
        <f t="shared" si="55"/>
        <v>480.6</v>
      </c>
      <c r="AO36" s="88">
        <f t="shared" si="56"/>
        <v>961.2</v>
      </c>
      <c r="AP36" s="87">
        <f t="shared" si="57"/>
        <v>-0.11442786069651742</v>
      </c>
      <c r="AR36" s="51">
        <v>534</v>
      </c>
      <c r="AS36" s="88">
        <v>491</v>
      </c>
      <c r="AT36" s="88">
        <f t="shared" si="58"/>
        <v>512.5</v>
      </c>
      <c r="AU36" s="51">
        <f t="shared" si="59"/>
        <v>441.90000000000003</v>
      </c>
      <c r="AV36" s="88">
        <f t="shared" si="60"/>
        <v>883.8000000000001</v>
      </c>
      <c r="AW36" s="87">
        <f t="shared" si="61"/>
        <v>-0.08052434456928839</v>
      </c>
      <c r="AY36" s="51">
        <v>492</v>
      </c>
      <c r="AZ36" s="88">
        <v>482</v>
      </c>
      <c r="BA36" s="88">
        <f t="shared" si="62"/>
        <v>487</v>
      </c>
      <c r="BB36" s="51">
        <f t="shared" si="63"/>
        <v>438.3</v>
      </c>
      <c r="BC36" s="88">
        <f t="shared" si="64"/>
        <v>876.6</v>
      </c>
      <c r="BD36" s="87">
        <f t="shared" si="65"/>
        <v>-0.02032520325203252</v>
      </c>
      <c r="BF36" s="51">
        <v>483</v>
      </c>
      <c r="BG36" s="88">
        <v>467</v>
      </c>
      <c r="BH36" s="88">
        <f t="shared" si="66"/>
        <v>475</v>
      </c>
      <c r="BI36" s="51">
        <f t="shared" si="67"/>
        <v>427.5</v>
      </c>
      <c r="BJ36" s="88">
        <f t="shared" si="68"/>
        <v>855</v>
      </c>
      <c r="BK36" s="87">
        <f t="shared" si="69"/>
        <v>-0.033126293995859216</v>
      </c>
      <c r="BM36" s="135">
        <v>463</v>
      </c>
      <c r="BN36" s="133">
        <v>446</v>
      </c>
      <c r="BO36" s="88">
        <f t="shared" si="70"/>
        <v>454.5</v>
      </c>
      <c r="BP36" s="51">
        <f t="shared" si="71"/>
        <v>409.05</v>
      </c>
      <c r="BQ36" s="88">
        <f t="shared" si="72"/>
        <v>818.1</v>
      </c>
      <c r="BR36" s="87">
        <f t="shared" si="73"/>
        <v>-0.0367170626349892</v>
      </c>
      <c r="BT36" s="135">
        <v>448</v>
      </c>
      <c r="BU36" s="88">
        <v>447</v>
      </c>
      <c r="BV36" s="88">
        <f t="shared" si="74"/>
        <v>447.5</v>
      </c>
      <c r="BW36" s="51">
        <f t="shared" si="75"/>
        <v>402.75</v>
      </c>
      <c r="BX36" s="88">
        <f t="shared" si="76"/>
        <v>805.5</v>
      </c>
      <c r="BY36" s="87">
        <f t="shared" si="77"/>
        <v>-0.002232142857142857</v>
      </c>
      <c r="CA36" s="135">
        <v>445</v>
      </c>
      <c r="CB36" s="88">
        <v>433</v>
      </c>
      <c r="CC36" s="88">
        <f t="shared" si="78"/>
        <v>439</v>
      </c>
      <c r="CD36" s="51">
        <f t="shared" si="79"/>
        <v>395.1</v>
      </c>
      <c r="CE36" s="88">
        <f t="shared" si="80"/>
        <v>790.2</v>
      </c>
      <c r="CF36" s="87">
        <f t="shared" si="81"/>
        <v>-0.02696629213483146</v>
      </c>
      <c r="CH36" s="135">
        <v>430</v>
      </c>
      <c r="CI36" s="88">
        <v>412</v>
      </c>
      <c r="CJ36" s="88">
        <f t="shared" si="82"/>
        <v>421</v>
      </c>
      <c r="CK36" s="51">
        <f t="shared" si="83"/>
        <v>378.90000000000003</v>
      </c>
      <c r="CL36" s="88">
        <f t="shared" si="84"/>
        <v>757.8000000000001</v>
      </c>
      <c r="CM36" s="87">
        <f t="shared" si="85"/>
        <v>-0.04186046511627907</v>
      </c>
      <c r="CO36" s="88">
        <v>419</v>
      </c>
      <c r="CP36" s="88">
        <v>407</v>
      </c>
      <c r="CQ36" s="88">
        <f t="shared" si="86"/>
        <v>413</v>
      </c>
      <c r="CR36" s="51">
        <f t="shared" si="87"/>
        <v>371.7</v>
      </c>
      <c r="CS36" s="88">
        <f t="shared" si="88"/>
        <v>743.4</v>
      </c>
      <c r="CT36" s="87">
        <f t="shared" si="89"/>
        <v>-0.028639618138424822</v>
      </c>
      <c r="CV36" s="88">
        <v>407</v>
      </c>
      <c r="CW36" s="88">
        <v>411</v>
      </c>
      <c r="CX36" s="88">
        <f t="shared" si="90"/>
        <v>409</v>
      </c>
      <c r="CY36" s="51">
        <f t="shared" si="91"/>
        <v>368.1</v>
      </c>
      <c r="CZ36" s="88">
        <f t="shared" si="92"/>
        <v>736.2</v>
      </c>
      <c r="DA36" s="87">
        <f t="shared" si="93"/>
        <v>0.009828009828009828</v>
      </c>
      <c r="DC36" s="88">
        <v>408</v>
      </c>
      <c r="DD36" s="88">
        <v>398</v>
      </c>
      <c r="DE36" s="88">
        <f t="shared" si="94"/>
        <v>403</v>
      </c>
      <c r="DF36" s="51">
        <f t="shared" si="95"/>
        <v>362.7</v>
      </c>
      <c r="DG36" s="88">
        <f t="shared" si="96"/>
        <v>725.4</v>
      </c>
      <c r="DH36" s="87">
        <f t="shared" si="97"/>
        <v>-0.024509803921568627</v>
      </c>
      <c r="DJ36" s="88">
        <f>+'[1]Jul14'!$S12</f>
        <v>398</v>
      </c>
      <c r="DK36" s="88">
        <f>+'[1]Jun15'!$S12</f>
        <v>395</v>
      </c>
      <c r="DL36" s="88">
        <f>+'[1]Annual Averages'!$S12</f>
        <v>391</v>
      </c>
      <c r="DM36" s="51">
        <f t="shared" si="98"/>
        <v>351.90000000000003</v>
      </c>
      <c r="DN36" s="88">
        <f t="shared" si="99"/>
        <v>703.8000000000001</v>
      </c>
      <c r="DO36" s="87">
        <f t="shared" si="100"/>
        <v>-0.007537688442211055</v>
      </c>
      <c r="DQ36" s="88">
        <f>+'[2]Jul15'!$S12</f>
        <v>395</v>
      </c>
      <c r="DR36" s="88">
        <f>+'[2]Jun16'!$S12</f>
        <v>360</v>
      </c>
      <c r="DS36" s="88">
        <f>+'[2]Annual Averages'!$S12</f>
        <v>376.125</v>
      </c>
      <c r="DT36" s="51">
        <f t="shared" si="101"/>
        <v>338.5125</v>
      </c>
      <c r="DU36" s="88">
        <f t="shared" si="102"/>
        <v>677.025</v>
      </c>
      <c r="DV36" s="87">
        <f t="shared" si="103"/>
        <v>-0.08860759493670886</v>
      </c>
      <c r="DX36" s="88">
        <f>+'[3]Jul16'!$S12</f>
        <v>358</v>
      </c>
      <c r="DY36" s="88">
        <f>+'[3]Jun17'!$S12</f>
        <v>339</v>
      </c>
      <c r="DZ36" s="88">
        <f>+'[3]Annual Averages'!$S12</f>
        <v>347.5</v>
      </c>
      <c r="EA36" s="51">
        <f t="shared" si="104"/>
        <v>312.75</v>
      </c>
      <c r="EB36" s="88">
        <f t="shared" si="105"/>
        <v>625.5</v>
      </c>
      <c r="EC36" s="87">
        <f t="shared" si="106"/>
        <v>-0.05307262569832402</v>
      </c>
    </row>
    <row r="37" spans="1:133" ht="12.75">
      <c r="A37" s="243" t="s">
        <v>195</v>
      </c>
      <c r="B37" s="91"/>
      <c r="C37" s="51">
        <v>588</v>
      </c>
      <c r="D37" s="88">
        <v>576</v>
      </c>
      <c r="E37" s="88">
        <f t="shared" si="35"/>
        <v>582</v>
      </c>
      <c r="F37" s="51">
        <f t="shared" si="36"/>
        <v>523.8000000000001</v>
      </c>
      <c r="G37" s="88">
        <f t="shared" si="37"/>
        <v>1047.6000000000001</v>
      </c>
      <c r="H37" s="91"/>
      <c r="I37" s="51">
        <v>585</v>
      </c>
      <c r="J37" s="88">
        <v>518</v>
      </c>
      <c r="K37" s="88">
        <f t="shared" si="38"/>
        <v>551.5</v>
      </c>
      <c r="L37" s="51">
        <f t="shared" si="39"/>
        <v>466.2</v>
      </c>
      <c r="M37" s="133">
        <f t="shared" si="40"/>
        <v>932.4</v>
      </c>
      <c r="N37" s="87">
        <f t="shared" si="41"/>
        <v>-0.11452991452991453</v>
      </c>
      <c r="P37" s="51">
        <v>508</v>
      </c>
      <c r="Q37" s="88">
        <v>494</v>
      </c>
      <c r="R37" s="88">
        <f t="shared" si="42"/>
        <v>501</v>
      </c>
      <c r="S37" s="51">
        <f t="shared" si="43"/>
        <v>444.6</v>
      </c>
      <c r="T37" s="133">
        <f t="shared" si="44"/>
        <v>889.2</v>
      </c>
      <c r="U37" s="87">
        <f t="shared" si="45"/>
        <v>-0.027559055118110236</v>
      </c>
      <c r="W37" s="51">
        <v>493</v>
      </c>
      <c r="X37" s="88">
        <v>501</v>
      </c>
      <c r="Y37" s="88">
        <f t="shared" si="46"/>
        <v>497</v>
      </c>
      <c r="Z37" s="51">
        <f t="shared" si="47"/>
        <v>450.90000000000003</v>
      </c>
      <c r="AA37" s="133">
        <f t="shared" si="48"/>
        <v>901.8000000000001</v>
      </c>
      <c r="AB37" s="87">
        <f t="shared" si="49"/>
        <v>0.016227180527383367</v>
      </c>
      <c r="AD37" s="51">
        <v>502</v>
      </c>
      <c r="AE37" s="88">
        <v>521</v>
      </c>
      <c r="AF37" s="88">
        <f t="shared" si="50"/>
        <v>511.5</v>
      </c>
      <c r="AG37" s="51">
        <f t="shared" si="51"/>
        <v>468.90000000000003</v>
      </c>
      <c r="AH37" s="133">
        <f t="shared" si="52"/>
        <v>937.8000000000001</v>
      </c>
      <c r="AI37" s="87">
        <f t="shared" si="53"/>
        <v>0.037848605577689244</v>
      </c>
      <c r="AK37" s="51">
        <v>526</v>
      </c>
      <c r="AL37" s="88">
        <v>530</v>
      </c>
      <c r="AM37" s="88">
        <f t="shared" si="54"/>
        <v>528</v>
      </c>
      <c r="AN37" s="51">
        <f t="shared" si="55"/>
        <v>477</v>
      </c>
      <c r="AO37" s="88">
        <f t="shared" si="56"/>
        <v>954</v>
      </c>
      <c r="AP37" s="87">
        <f t="shared" si="57"/>
        <v>0.0076045627376425855</v>
      </c>
      <c r="AR37" s="51">
        <v>529</v>
      </c>
      <c r="AS37" s="88">
        <v>522</v>
      </c>
      <c r="AT37" s="88">
        <f t="shared" si="58"/>
        <v>525.5</v>
      </c>
      <c r="AU37" s="51">
        <f t="shared" si="59"/>
        <v>469.8</v>
      </c>
      <c r="AV37" s="88">
        <f t="shared" si="60"/>
        <v>939.6</v>
      </c>
      <c r="AW37" s="87">
        <f t="shared" si="61"/>
        <v>-0.013232514177693762</v>
      </c>
      <c r="AY37" s="51">
        <v>519</v>
      </c>
      <c r="AZ37" s="88">
        <v>483</v>
      </c>
      <c r="BA37" s="88">
        <f t="shared" si="62"/>
        <v>501</v>
      </c>
      <c r="BB37" s="51">
        <f t="shared" si="63"/>
        <v>450.90000000000003</v>
      </c>
      <c r="BC37" s="88">
        <f t="shared" si="64"/>
        <v>901.8000000000001</v>
      </c>
      <c r="BD37" s="87">
        <f t="shared" si="65"/>
        <v>-0.06936416184971098</v>
      </c>
      <c r="BF37" s="51">
        <v>472</v>
      </c>
      <c r="BG37" s="88">
        <v>482</v>
      </c>
      <c r="BH37" s="88">
        <f t="shared" si="66"/>
        <v>477</v>
      </c>
      <c r="BI37" s="51">
        <f t="shared" si="67"/>
        <v>429.3</v>
      </c>
      <c r="BJ37" s="88">
        <f t="shared" si="68"/>
        <v>858.6</v>
      </c>
      <c r="BK37" s="87">
        <f t="shared" si="69"/>
        <v>0.0211864406779661</v>
      </c>
      <c r="BM37" s="135">
        <v>488</v>
      </c>
      <c r="BN37" s="133">
        <v>484</v>
      </c>
      <c r="BO37" s="88">
        <f t="shared" si="70"/>
        <v>486</v>
      </c>
      <c r="BP37" s="51">
        <f t="shared" si="71"/>
        <v>437.40000000000003</v>
      </c>
      <c r="BQ37" s="88">
        <f t="shared" si="72"/>
        <v>874.8000000000001</v>
      </c>
      <c r="BR37" s="87">
        <f t="shared" si="73"/>
        <v>-0.00819672131147541</v>
      </c>
      <c r="BT37" s="135">
        <v>480</v>
      </c>
      <c r="BU37" s="88">
        <v>473</v>
      </c>
      <c r="BV37" s="88">
        <f t="shared" si="74"/>
        <v>476.5</v>
      </c>
      <c r="BW37" s="51">
        <f t="shared" si="75"/>
        <v>428.85</v>
      </c>
      <c r="BX37" s="88">
        <f t="shared" si="76"/>
        <v>857.7</v>
      </c>
      <c r="BY37" s="87">
        <f t="shared" si="77"/>
        <v>-0.014583333333333334</v>
      </c>
      <c r="CA37" s="135">
        <v>472</v>
      </c>
      <c r="CB37" s="88">
        <v>434</v>
      </c>
      <c r="CC37" s="88">
        <f t="shared" si="78"/>
        <v>453</v>
      </c>
      <c r="CD37" s="51">
        <f t="shared" si="79"/>
        <v>407.7</v>
      </c>
      <c r="CE37" s="88">
        <f t="shared" si="80"/>
        <v>815.4</v>
      </c>
      <c r="CF37" s="87">
        <f t="shared" si="81"/>
        <v>-0.08050847457627118</v>
      </c>
      <c r="CH37" s="135">
        <v>425</v>
      </c>
      <c r="CI37" s="88">
        <v>410</v>
      </c>
      <c r="CJ37" s="88">
        <f t="shared" si="82"/>
        <v>417.5</v>
      </c>
      <c r="CK37" s="51">
        <f t="shared" si="83"/>
        <v>375.75</v>
      </c>
      <c r="CL37" s="88">
        <f t="shared" si="84"/>
        <v>751.5</v>
      </c>
      <c r="CM37" s="87">
        <f t="shared" si="85"/>
        <v>-0.03529411764705882</v>
      </c>
      <c r="CO37" s="88">
        <v>408</v>
      </c>
      <c r="CP37" s="88">
        <v>367</v>
      </c>
      <c r="CQ37" s="88">
        <f t="shared" si="86"/>
        <v>387.5</v>
      </c>
      <c r="CR37" s="51">
        <f t="shared" si="87"/>
        <v>348.75</v>
      </c>
      <c r="CS37" s="88">
        <f t="shared" si="88"/>
        <v>697.5</v>
      </c>
      <c r="CT37" s="87">
        <f t="shared" si="89"/>
        <v>-0.10049019607843138</v>
      </c>
      <c r="CV37" s="88">
        <v>373</v>
      </c>
      <c r="CW37" s="88">
        <v>330</v>
      </c>
      <c r="CX37" s="88">
        <f t="shared" si="90"/>
        <v>351.5</v>
      </c>
      <c r="CY37" s="51">
        <f t="shared" si="91"/>
        <v>316.35</v>
      </c>
      <c r="CZ37" s="88">
        <f t="shared" si="92"/>
        <v>632.7</v>
      </c>
      <c r="DA37" s="87">
        <f t="shared" si="93"/>
        <v>-0.11528150134048257</v>
      </c>
      <c r="DC37" s="88">
        <v>334</v>
      </c>
      <c r="DD37" s="88">
        <v>322</v>
      </c>
      <c r="DE37" s="88">
        <f t="shared" si="94"/>
        <v>328</v>
      </c>
      <c r="DF37" s="51">
        <f t="shared" si="95"/>
        <v>295.2</v>
      </c>
      <c r="DG37" s="88">
        <f t="shared" si="96"/>
        <v>590.4</v>
      </c>
      <c r="DH37" s="87">
        <f t="shared" si="97"/>
        <v>-0.03592814371257485</v>
      </c>
      <c r="DJ37" s="88">
        <f>+'[1]Jul14'!$S13</f>
        <v>320</v>
      </c>
      <c r="DK37" s="88">
        <f>+'[1]Jun15'!$S13</f>
        <v>308</v>
      </c>
      <c r="DL37" s="88">
        <f>+'[1]Annual Averages'!$S13</f>
        <v>307</v>
      </c>
      <c r="DM37" s="51">
        <f t="shared" si="98"/>
        <v>276.3</v>
      </c>
      <c r="DN37" s="88">
        <f t="shared" si="99"/>
        <v>552.6</v>
      </c>
      <c r="DO37" s="87">
        <f t="shared" si="100"/>
        <v>-0.0375</v>
      </c>
      <c r="DQ37" s="88">
        <f>+'[2]Jul15'!$S13</f>
        <v>306</v>
      </c>
      <c r="DR37" s="88">
        <f>+'[2]Jun16'!$S13</f>
        <v>274</v>
      </c>
      <c r="DS37" s="88">
        <f>+'[2]Annual Averages'!$S13</f>
        <v>287.9166666666667</v>
      </c>
      <c r="DT37" s="51">
        <f t="shared" si="101"/>
        <v>259.125</v>
      </c>
      <c r="DU37" s="88">
        <f t="shared" si="102"/>
        <v>518.25</v>
      </c>
      <c r="DV37" s="87">
        <f t="shared" si="103"/>
        <v>-0.10457516339869281</v>
      </c>
      <c r="DX37" s="88">
        <f>+'[3]Jul16'!$S13</f>
        <v>272</v>
      </c>
      <c r="DY37" s="88">
        <f>+'[3]Jun17'!$S13</f>
        <v>255</v>
      </c>
      <c r="DZ37" s="88">
        <f>+'[3]Annual Averages'!$S13</f>
        <v>263.5</v>
      </c>
      <c r="EA37" s="51">
        <f t="shared" si="104"/>
        <v>237.15</v>
      </c>
      <c r="EB37" s="88">
        <f t="shared" si="105"/>
        <v>474.3</v>
      </c>
      <c r="EC37" s="87">
        <f t="shared" si="106"/>
        <v>-0.0625</v>
      </c>
    </row>
    <row r="38" spans="1:133" ht="12.75">
      <c r="A38" s="243" t="s">
        <v>196</v>
      </c>
      <c r="B38" s="91"/>
      <c r="C38" s="51">
        <v>486</v>
      </c>
      <c r="D38" s="88">
        <v>478</v>
      </c>
      <c r="E38" s="88">
        <f t="shared" si="35"/>
        <v>482</v>
      </c>
      <c r="F38" s="51">
        <f t="shared" si="36"/>
        <v>433.8</v>
      </c>
      <c r="G38" s="88">
        <f t="shared" si="37"/>
        <v>867.6</v>
      </c>
      <c r="H38" s="91"/>
      <c r="I38" s="51">
        <v>481</v>
      </c>
      <c r="J38" s="88">
        <v>445</v>
      </c>
      <c r="K38" s="88">
        <f t="shared" si="38"/>
        <v>463</v>
      </c>
      <c r="L38" s="51">
        <f t="shared" si="39"/>
        <v>400.5</v>
      </c>
      <c r="M38" s="133">
        <f t="shared" si="40"/>
        <v>801</v>
      </c>
      <c r="N38" s="87">
        <f t="shared" si="41"/>
        <v>-0.07484407484407485</v>
      </c>
      <c r="P38" s="51">
        <v>437</v>
      </c>
      <c r="Q38" s="88">
        <v>460</v>
      </c>
      <c r="R38" s="88">
        <f t="shared" si="42"/>
        <v>448.5</v>
      </c>
      <c r="S38" s="51">
        <f t="shared" si="43"/>
        <v>414</v>
      </c>
      <c r="T38" s="133">
        <f t="shared" si="44"/>
        <v>828</v>
      </c>
      <c r="U38" s="87">
        <f t="shared" si="45"/>
        <v>0.05263157894736842</v>
      </c>
      <c r="W38" s="51">
        <v>445</v>
      </c>
      <c r="X38" s="88">
        <v>448</v>
      </c>
      <c r="Y38" s="88">
        <f t="shared" si="46"/>
        <v>446.5</v>
      </c>
      <c r="Z38" s="51">
        <f t="shared" si="47"/>
        <v>403.2</v>
      </c>
      <c r="AA38" s="133">
        <f t="shared" si="48"/>
        <v>806.4</v>
      </c>
      <c r="AB38" s="87">
        <f t="shared" si="49"/>
        <v>0.006741573033707865</v>
      </c>
      <c r="AD38" s="51">
        <v>444</v>
      </c>
      <c r="AE38" s="88">
        <v>444</v>
      </c>
      <c r="AF38" s="88">
        <f t="shared" si="50"/>
        <v>444</v>
      </c>
      <c r="AG38" s="51">
        <f t="shared" si="51"/>
        <v>399.6</v>
      </c>
      <c r="AH38" s="133">
        <f t="shared" si="52"/>
        <v>799.2</v>
      </c>
      <c r="AI38" s="87">
        <f t="shared" si="53"/>
        <v>0</v>
      </c>
      <c r="AK38" s="51">
        <v>442</v>
      </c>
      <c r="AL38" s="88">
        <v>427</v>
      </c>
      <c r="AM38" s="88">
        <f t="shared" si="54"/>
        <v>434.5</v>
      </c>
      <c r="AN38" s="51">
        <f t="shared" si="55"/>
        <v>384.3</v>
      </c>
      <c r="AO38" s="88">
        <f t="shared" si="56"/>
        <v>768.6</v>
      </c>
      <c r="AP38" s="87">
        <f t="shared" si="57"/>
        <v>-0.033936651583710405</v>
      </c>
      <c r="AR38" s="51">
        <v>427</v>
      </c>
      <c r="AS38" s="88">
        <v>410</v>
      </c>
      <c r="AT38" s="88">
        <f t="shared" si="58"/>
        <v>418.5</v>
      </c>
      <c r="AU38" s="51">
        <f t="shared" si="59"/>
        <v>369</v>
      </c>
      <c r="AV38" s="88">
        <f t="shared" si="60"/>
        <v>738</v>
      </c>
      <c r="AW38" s="87">
        <f t="shared" si="61"/>
        <v>-0.03981264637002342</v>
      </c>
      <c r="AY38" s="51">
        <v>403</v>
      </c>
      <c r="AZ38" s="88">
        <v>387</v>
      </c>
      <c r="BA38" s="88">
        <f t="shared" si="62"/>
        <v>395</v>
      </c>
      <c r="BB38" s="51">
        <f t="shared" si="63"/>
        <v>355.5</v>
      </c>
      <c r="BC38" s="88">
        <f t="shared" si="64"/>
        <v>711</v>
      </c>
      <c r="BD38" s="87">
        <f t="shared" si="65"/>
        <v>-0.03970223325062035</v>
      </c>
      <c r="BF38" s="51">
        <v>383</v>
      </c>
      <c r="BG38" s="88">
        <v>401</v>
      </c>
      <c r="BH38" s="88">
        <f t="shared" si="66"/>
        <v>392</v>
      </c>
      <c r="BI38" s="51">
        <f t="shared" si="67"/>
        <v>352.8</v>
      </c>
      <c r="BJ38" s="88">
        <f t="shared" si="68"/>
        <v>705.6</v>
      </c>
      <c r="BK38" s="87">
        <f t="shared" si="69"/>
        <v>0.04699738903394256</v>
      </c>
      <c r="BM38" s="135">
        <v>396</v>
      </c>
      <c r="BN38" s="133">
        <v>418</v>
      </c>
      <c r="BO38" s="88">
        <f t="shared" si="70"/>
        <v>407</v>
      </c>
      <c r="BP38" s="51">
        <f t="shared" si="71"/>
        <v>366.3</v>
      </c>
      <c r="BQ38" s="88">
        <f t="shared" si="72"/>
        <v>732.6</v>
      </c>
      <c r="BR38" s="87">
        <f t="shared" si="73"/>
        <v>0.05555555555555555</v>
      </c>
      <c r="BT38" s="135">
        <v>416</v>
      </c>
      <c r="BU38" s="88">
        <v>432</v>
      </c>
      <c r="BV38" s="88">
        <f t="shared" si="74"/>
        <v>424</v>
      </c>
      <c r="BW38" s="51">
        <f t="shared" si="75"/>
        <v>381.6</v>
      </c>
      <c r="BX38" s="88">
        <f t="shared" si="76"/>
        <v>763.2</v>
      </c>
      <c r="BY38" s="87">
        <f t="shared" si="77"/>
        <v>0.038461538461538464</v>
      </c>
      <c r="CA38" s="135">
        <v>430</v>
      </c>
      <c r="CB38" s="88">
        <v>396</v>
      </c>
      <c r="CC38" s="88">
        <f t="shared" si="78"/>
        <v>413</v>
      </c>
      <c r="CD38" s="51">
        <f t="shared" si="79"/>
        <v>371.7</v>
      </c>
      <c r="CE38" s="88">
        <f t="shared" si="80"/>
        <v>743.4</v>
      </c>
      <c r="CF38" s="87">
        <f t="shared" si="81"/>
        <v>-0.07906976744186046</v>
      </c>
      <c r="CH38" s="135">
        <v>385</v>
      </c>
      <c r="CI38" s="88">
        <v>372</v>
      </c>
      <c r="CJ38" s="88">
        <f t="shared" si="82"/>
        <v>378.5</v>
      </c>
      <c r="CK38" s="51">
        <f t="shared" si="83"/>
        <v>340.65000000000003</v>
      </c>
      <c r="CL38" s="88">
        <f t="shared" si="84"/>
        <v>681.3000000000001</v>
      </c>
      <c r="CM38" s="87">
        <f t="shared" si="85"/>
        <v>-0.033766233766233764</v>
      </c>
      <c r="CO38" s="88">
        <v>369</v>
      </c>
      <c r="CP38" s="88">
        <v>349</v>
      </c>
      <c r="CQ38" s="88">
        <f t="shared" si="86"/>
        <v>359</v>
      </c>
      <c r="CR38" s="51">
        <f t="shared" si="87"/>
        <v>323.1</v>
      </c>
      <c r="CS38" s="88">
        <f t="shared" si="88"/>
        <v>646.2</v>
      </c>
      <c r="CT38" s="87">
        <f t="shared" si="89"/>
        <v>-0.05420054200542006</v>
      </c>
      <c r="CV38" s="88">
        <v>346</v>
      </c>
      <c r="CW38" s="88">
        <v>325</v>
      </c>
      <c r="CX38" s="88">
        <f t="shared" si="90"/>
        <v>335.5</v>
      </c>
      <c r="CY38" s="51">
        <f t="shared" si="91"/>
        <v>301.95</v>
      </c>
      <c r="CZ38" s="88">
        <f t="shared" si="92"/>
        <v>603.9</v>
      </c>
      <c r="DA38" s="87">
        <f t="shared" si="93"/>
        <v>-0.06069364161849711</v>
      </c>
      <c r="DC38" s="88">
        <v>325</v>
      </c>
      <c r="DD38" s="88">
        <v>325</v>
      </c>
      <c r="DE38" s="88">
        <f t="shared" si="94"/>
        <v>325</v>
      </c>
      <c r="DF38" s="51">
        <f t="shared" si="95"/>
        <v>292.5</v>
      </c>
      <c r="DG38" s="88">
        <f t="shared" si="96"/>
        <v>585</v>
      </c>
      <c r="DH38" s="87">
        <f t="shared" si="97"/>
        <v>0</v>
      </c>
      <c r="DJ38" s="88">
        <f>+'[1]Jul14'!$S14</f>
        <v>322</v>
      </c>
      <c r="DK38" s="88">
        <f>+'[1]Jun15'!$S14</f>
        <v>307</v>
      </c>
      <c r="DL38" s="88">
        <f>+'[1]Annual Averages'!$S14</f>
        <v>303</v>
      </c>
      <c r="DM38" s="51">
        <f t="shared" si="98"/>
        <v>272.7</v>
      </c>
      <c r="DN38" s="88">
        <f t="shared" si="99"/>
        <v>545.4</v>
      </c>
      <c r="DO38" s="87">
        <f t="shared" si="100"/>
        <v>-0.046583850931677016</v>
      </c>
      <c r="DQ38" s="88">
        <f>+'[2]Jul15'!$S14</f>
        <v>308</v>
      </c>
      <c r="DR38" s="88">
        <f>+'[2]Jun16'!$S14</f>
        <v>280</v>
      </c>
      <c r="DS38" s="88">
        <f>+'[2]Annual Averages'!$S14</f>
        <v>294.375</v>
      </c>
      <c r="DT38" s="51">
        <f t="shared" si="101"/>
        <v>264.9375</v>
      </c>
      <c r="DU38" s="88">
        <f t="shared" si="102"/>
        <v>529.875</v>
      </c>
      <c r="DV38" s="87">
        <f t="shared" si="103"/>
        <v>-0.09090909090909091</v>
      </c>
      <c r="DX38" s="88">
        <f>+'[3]Jul16'!$S14</f>
        <v>276</v>
      </c>
      <c r="DY38" s="88">
        <f>+'[3]Jun17'!$S14</f>
        <v>259</v>
      </c>
      <c r="DZ38" s="88">
        <f>+'[3]Annual Averages'!$S14</f>
        <v>267.3333333333333</v>
      </c>
      <c r="EA38" s="51">
        <f t="shared" si="104"/>
        <v>240.6</v>
      </c>
      <c r="EB38" s="88">
        <f t="shared" si="105"/>
        <v>481.2</v>
      </c>
      <c r="EC38" s="87">
        <f t="shared" si="106"/>
        <v>-0.06159420289855073</v>
      </c>
    </row>
    <row r="39" spans="1:133" ht="12.75">
      <c r="A39" s="243" t="s">
        <v>197</v>
      </c>
      <c r="B39" s="91"/>
      <c r="C39" s="51">
        <v>300</v>
      </c>
      <c r="D39" s="88">
        <v>302</v>
      </c>
      <c r="E39" s="88">
        <f t="shared" si="35"/>
        <v>301</v>
      </c>
      <c r="F39" s="51">
        <f t="shared" si="36"/>
        <v>270.90000000000003</v>
      </c>
      <c r="G39" s="88">
        <f t="shared" si="37"/>
        <v>541.8000000000001</v>
      </c>
      <c r="H39" s="91"/>
      <c r="I39" s="51">
        <v>306</v>
      </c>
      <c r="J39" s="88">
        <v>311</v>
      </c>
      <c r="K39" s="88">
        <f t="shared" si="38"/>
        <v>308.5</v>
      </c>
      <c r="L39" s="51">
        <f t="shared" si="39"/>
        <v>279.90000000000003</v>
      </c>
      <c r="M39" s="133">
        <f t="shared" si="40"/>
        <v>559.8000000000001</v>
      </c>
      <c r="N39" s="87">
        <f t="shared" si="41"/>
        <v>0.016339869281045753</v>
      </c>
      <c r="P39" s="51">
        <v>305</v>
      </c>
      <c r="Q39" s="88">
        <v>300</v>
      </c>
      <c r="R39" s="88">
        <f t="shared" si="42"/>
        <v>302.5</v>
      </c>
      <c r="S39" s="51">
        <f t="shared" si="43"/>
        <v>270</v>
      </c>
      <c r="T39" s="133">
        <f t="shared" si="44"/>
        <v>540</v>
      </c>
      <c r="U39" s="87">
        <f t="shared" si="45"/>
        <v>-0.01639344262295082</v>
      </c>
      <c r="W39" s="51">
        <v>302</v>
      </c>
      <c r="X39" s="88">
        <v>288</v>
      </c>
      <c r="Y39" s="88">
        <f t="shared" si="46"/>
        <v>295</v>
      </c>
      <c r="Z39" s="51">
        <f t="shared" si="47"/>
        <v>259.2</v>
      </c>
      <c r="AA39" s="133">
        <f t="shared" si="48"/>
        <v>518.4</v>
      </c>
      <c r="AB39" s="87">
        <f t="shared" si="49"/>
        <v>-0.046357615894039736</v>
      </c>
      <c r="AD39" s="51">
        <v>287</v>
      </c>
      <c r="AE39" s="88">
        <v>285</v>
      </c>
      <c r="AF39" s="88">
        <f t="shared" si="50"/>
        <v>286</v>
      </c>
      <c r="AG39" s="51">
        <f t="shared" si="51"/>
        <v>256.5</v>
      </c>
      <c r="AH39" s="133">
        <f t="shared" si="52"/>
        <v>513</v>
      </c>
      <c r="AI39" s="87">
        <f t="shared" si="53"/>
        <v>-0.006968641114982578</v>
      </c>
      <c r="AK39" s="51">
        <v>284</v>
      </c>
      <c r="AL39" s="88">
        <v>274</v>
      </c>
      <c r="AM39" s="88">
        <f t="shared" si="54"/>
        <v>279</v>
      </c>
      <c r="AN39" s="51">
        <f t="shared" si="55"/>
        <v>246.6</v>
      </c>
      <c r="AO39" s="88">
        <f t="shared" si="56"/>
        <v>493.2</v>
      </c>
      <c r="AP39" s="87">
        <f t="shared" si="57"/>
        <v>-0.035211267605633804</v>
      </c>
      <c r="AR39" s="51">
        <v>270</v>
      </c>
      <c r="AS39" s="88">
        <v>256</v>
      </c>
      <c r="AT39" s="88">
        <f t="shared" si="58"/>
        <v>263</v>
      </c>
      <c r="AU39" s="51">
        <f t="shared" si="59"/>
        <v>230.4</v>
      </c>
      <c r="AV39" s="88">
        <f t="shared" si="60"/>
        <v>460.8</v>
      </c>
      <c r="AW39" s="87">
        <f t="shared" si="61"/>
        <v>-0.05185185185185185</v>
      </c>
      <c r="AY39" s="51">
        <v>257</v>
      </c>
      <c r="AZ39" s="88">
        <v>231</v>
      </c>
      <c r="BA39" s="88">
        <f t="shared" si="62"/>
        <v>244</v>
      </c>
      <c r="BB39" s="51">
        <f t="shared" si="63"/>
        <v>219.6</v>
      </c>
      <c r="BC39" s="88">
        <f t="shared" si="64"/>
        <v>439.2</v>
      </c>
      <c r="BD39" s="87">
        <f t="shared" si="65"/>
        <v>-0.10116731517509728</v>
      </c>
      <c r="BF39" s="51">
        <v>228</v>
      </c>
      <c r="BG39" s="88">
        <v>233</v>
      </c>
      <c r="BH39" s="88">
        <f t="shared" si="66"/>
        <v>230.5</v>
      </c>
      <c r="BI39" s="51">
        <f t="shared" si="67"/>
        <v>207.45000000000002</v>
      </c>
      <c r="BJ39" s="88">
        <f t="shared" si="68"/>
        <v>414.90000000000003</v>
      </c>
      <c r="BK39" s="87">
        <f t="shared" si="69"/>
        <v>0.021929824561403508</v>
      </c>
      <c r="BM39" s="135">
        <v>233</v>
      </c>
      <c r="BN39" s="133">
        <v>232</v>
      </c>
      <c r="BO39" s="88">
        <f t="shared" si="70"/>
        <v>232.5</v>
      </c>
      <c r="BP39" s="51">
        <f t="shared" si="71"/>
        <v>209.25</v>
      </c>
      <c r="BQ39" s="88">
        <f t="shared" si="72"/>
        <v>418.5</v>
      </c>
      <c r="BR39" s="87">
        <f t="shared" si="73"/>
        <v>-0.004291845493562232</v>
      </c>
      <c r="BT39" s="135">
        <v>235</v>
      </c>
      <c r="BU39" s="88">
        <v>227</v>
      </c>
      <c r="BV39" s="88">
        <f t="shared" si="74"/>
        <v>231</v>
      </c>
      <c r="BW39" s="51">
        <f t="shared" si="75"/>
        <v>207.9</v>
      </c>
      <c r="BX39" s="88">
        <f t="shared" si="76"/>
        <v>415.8</v>
      </c>
      <c r="BY39" s="87">
        <f t="shared" si="77"/>
        <v>-0.03404255319148936</v>
      </c>
      <c r="CA39" s="135">
        <v>229</v>
      </c>
      <c r="CB39" s="88">
        <v>223</v>
      </c>
      <c r="CC39" s="88">
        <f t="shared" si="78"/>
        <v>226</v>
      </c>
      <c r="CD39" s="51">
        <f t="shared" si="79"/>
        <v>203.4</v>
      </c>
      <c r="CE39" s="88">
        <f t="shared" si="80"/>
        <v>406.8</v>
      </c>
      <c r="CF39" s="87">
        <f t="shared" si="81"/>
        <v>-0.026200873362445413</v>
      </c>
      <c r="CH39" s="135">
        <v>223</v>
      </c>
      <c r="CI39" s="88">
        <v>226</v>
      </c>
      <c r="CJ39" s="88">
        <f t="shared" si="82"/>
        <v>224.5</v>
      </c>
      <c r="CK39" s="51">
        <f t="shared" si="83"/>
        <v>202.05</v>
      </c>
      <c r="CL39" s="88">
        <f t="shared" si="84"/>
        <v>404.1</v>
      </c>
      <c r="CM39" s="87">
        <f t="shared" si="85"/>
        <v>0.013452914798206279</v>
      </c>
      <c r="CO39" s="88">
        <v>225</v>
      </c>
      <c r="CP39" s="88">
        <v>214</v>
      </c>
      <c r="CQ39" s="88">
        <f t="shared" si="86"/>
        <v>219.5</v>
      </c>
      <c r="CR39" s="51">
        <f t="shared" si="87"/>
        <v>197.55</v>
      </c>
      <c r="CS39" s="88">
        <f t="shared" si="88"/>
        <v>395.1</v>
      </c>
      <c r="CT39" s="87">
        <f t="shared" si="89"/>
        <v>-0.04888888888888889</v>
      </c>
      <c r="CV39" s="88">
        <v>210</v>
      </c>
      <c r="CW39" s="88">
        <v>204</v>
      </c>
      <c r="CX39" s="88">
        <f t="shared" si="90"/>
        <v>207</v>
      </c>
      <c r="CY39" s="51">
        <f t="shared" si="91"/>
        <v>186.3</v>
      </c>
      <c r="CZ39" s="88">
        <f t="shared" si="92"/>
        <v>372.6</v>
      </c>
      <c r="DA39" s="87">
        <f t="shared" si="93"/>
        <v>-0.02857142857142857</v>
      </c>
      <c r="DC39" s="88">
        <v>206</v>
      </c>
      <c r="DD39" s="88">
        <v>187</v>
      </c>
      <c r="DE39" s="88">
        <f t="shared" si="94"/>
        <v>196.5</v>
      </c>
      <c r="DF39" s="51">
        <f t="shared" si="95"/>
        <v>176.85</v>
      </c>
      <c r="DG39" s="88">
        <f t="shared" si="96"/>
        <v>353.7</v>
      </c>
      <c r="DH39" s="87">
        <f t="shared" si="97"/>
        <v>-0.09223300970873786</v>
      </c>
      <c r="DJ39" s="88">
        <f>+'[1]Jul14'!$S15</f>
        <v>187</v>
      </c>
      <c r="DK39" s="88">
        <f>+'[1]Jun15'!$S15</f>
        <v>180</v>
      </c>
      <c r="DL39" s="88">
        <f>+'[1]Annual Averages'!$S15</f>
        <v>177</v>
      </c>
      <c r="DM39" s="51">
        <f t="shared" si="98"/>
        <v>159.3</v>
      </c>
      <c r="DN39" s="88">
        <f t="shared" si="99"/>
        <v>318.6</v>
      </c>
      <c r="DO39" s="87">
        <f t="shared" si="100"/>
        <v>-0.0374331550802139</v>
      </c>
      <c r="DQ39" s="88">
        <f>+'[2]Jul15'!$S15</f>
        <v>180</v>
      </c>
      <c r="DR39" s="88">
        <f>+'[2]Jun16'!$S15</f>
        <v>166</v>
      </c>
      <c r="DS39" s="88">
        <f>+'[2]Annual Averages'!$S15</f>
        <v>172.66666666666666</v>
      </c>
      <c r="DT39" s="51">
        <f t="shared" si="101"/>
        <v>155.4</v>
      </c>
      <c r="DU39" s="88">
        <f t="shared" si="102"/>
        <v>310.8</v>
      </c>
      <c r="DV39" s="87">
        <f t="shared" si="103"/>
        <v>-0.07777777777777778</v>
      </c>
      <c r="DX39" s="88">
        <f>+'[3]Jul16'!$S15</f>
        <v>166</v>
      </c>
      <c r="DY39" s="88">
        <f>+'[3]Jun17'!$S15</f>
        <v>154</v>
      </c>
      <c r="DZ39" s="88">
        <f>+'[3]Annual Averages'!$S15</f>
        <v>160.5</v>
      </c>
      <c r="EA39" s="51">
        <f t="shared" si="104"/>
        <v>144.45000000000002</v>
      </c>
      <c r="EB39" s="88">
        <f t="shared" si="105"/>
        <v>288.90000000000003</v>
      </c>
      <c r="EC39" s="87">
        <f t="shared" si="106"/>
        <v>-0.07228915662650602</v>
      </c>
    </row>
    <row r="40" spans="1:133" ht="12.75">
      <c r="A40" s="243" t="s">
        <v>201</v>
      </c>
      <c r="B40" s="91"/>
      <c r="C40" s="51">
        <v>918</v>
      </c>
      <c r="D40" s="88">
        <v>905</v>
      </c>
      <c r="E40" s="88">
        <f t="shared" si="35"/>
        <v>911.5</v>
      </c>
      <c r="F40" s="51">
        <f t="shared" si="36"/>
        <v>820.35</v>
      </c>
      <c r="G40" s="88">
        <f t="shared" si="37"/>
        <v>1640.7</v>
      </c>
      <c r="H40" s="91"/>
      <c r="I40" s="51">
        <v>912</v>
      </c>
      <c r="J40" s="88">
        <v>875</v>
      </c>
      <c r="K40" s="88">
        <f t="shared" si="38"/>
        <v>893.5</v>
      </c>
      <c r="L40" s="51">
        <f t="shared" si="39"/>
        <v>787.5</v>
      </c>
      <c r="M40" s="133">
        <f t="shared" si="40"/>
        <v>1575</v>
      </c>
      <c r="N40" s="87">
        <f t="shared" si="41"/>
        <v>-0.04057017543859649</v>
      </c>
      <c r="P40" s="51">
        <v>871</v>
      </c>
      <c r="Q40" s="88">
        <v>865</v>
      </c>
      <c r="R40" s="88">
        <f t="shared" si="42"/>
        <v>868</v>
      </c>
      <c r="S40" s="51">
        <f t="shared" si="43"/>
        <v>778.5</v>
      </c>
      <c r="T40" s="133">
        <f t="shared" si="44"/>
        <v>1557</v>
      </c>
      <c r="U40" s="87">
        <f t="shared" si="45"/>
        <v>-0.006888633754305396</v>
      </c>
      <c r="W40" s="51">
        <v>863</v>
      </c>
      <c r="X40" s="88">
        <v>856</v>
      </c>
      <c r="Y40" s="88">
        <f t="shared" si="46"/>
        <v>859.5</v>
      </c>
      <c r="Z40" s="51">
        <f t="shared" si="47"/>
        <v>770.4</v>
      </c>
      <c r="AA40" s="133">
        <f t="shared" si="48"/>
        <v>1540.8</v>
      </c>
      <c r="AB40" s="87">
        <f t="shared" si="49"/>
        <v>-0.008111239860950173</v>
      </c>
      <c r="AD40" s="51">
        <v>842</v>
      </c>
      <c r="AE40" s="88">
        <v>858</v>
      </c>
      <c r="AF40" s="88">
        <f t="shared" si="50"/>
        <v>850</v>
      </c>
      <c r="AG40" s="51">
        <f t="shared" si="51"/>
        <v>772.2</v>
      </c>
      <c r="AH40" s="133">
        <f t="shared" si="52"/>
        <v>1544.4</v>
      </c>
      <c r="AI40" s="87">
        <f t="shared" si="53"/>
        <v>0.019002375296912115</v>
      </c>
      <c r="AK40" s="51">
        <v>856</v>
      </c>
      <c r="AL40" s="88">
        <v>830</v>
      </c>
      <c r="AM40" s="88">
        <f t="shared" si="54"/>
        <v>843</v>
      </c>
      <c r="AN40" s="51">
        <f t="shared" si="55"/>
        <v>747</v>
      </c>
      <c r="AO40" s="88">
        <f t="shared" si="56"/>
        <v>1494</v>
      </c>
      <c r="AP40" s="87">
        <f t="shared" si="57"/>
        <v>-0.030373831775700934</v>
      </c>
      <c r="AR40" s="51">
        <v>829</v>
      </c>
      <c r="AS40" s="88">
        <v>805</v>
      </c>
      <c r="AT40" s="88">
        <f t="shared" si="58"/>
        <v>817</v>
      </c>
      <c r="AU40" s="51">
        <f t="shared" si="59"/>
        <v>724.5</v>
      </c>
      <c r="AV40" s="88">
        <f t="shared" si="60"/>
        <v>1449</v>
      </c>
      <c r="AW40" s="87">
        <f t="shared" si="61"/>
        <v>-0.028950542822677925</v>
      </c>
      <c r="AY40" s="51">
        <v>807</v>
      </c>
      <c r="AZ40" s="88">
        <v>782</v>
      </c>
      <c r="BA40" s="88">
        <f t="shared" si="62"/>
        <v>794.5</v>
      </c>
      <c r="BB40" s="51">
        <f t="shared" si="63"/>
        <v>715.0500000000001</v>
      </c>
      <c r="BC40" s="88">
        <f t="shared" si="64"/>
        <v>1430.1000000000001</v>
      </c>
      <c r="BD40" s="87">
        <f t="shared" si="65"/>
        <v>-0.030978934324659233</v>
      </c>
      <c r="BF40" s="51">
        <v>776</v>
      </c>
      <c r="BG40" s="88">
        <v>768</v>
      </c>
      <c r="BH40" s="88">
        <f t="shared" si="66"/>
        <v>772</v>
      </c>
      <c r="BI40" s="51">
        <f t="shared" si="67"/>
        <v>694.8000000000001</v>
      </c>
      <c r="BJ40" s="88">
        <f t="shared" si="68"/>
        <v>1389.6000000000001</v>
      </c>
      <c r="BK40" s="87">
        <f t="shared" si="69"/>
        <v>-0.010309278350515464</v>
      </c>
      <c r="BM40" s="135">
        <v>763</v>
      </c>
      <c r="BN40" s="133">
        <v>779</v>
      </c>
      <c r="BO40" s="88">
        <f t="shared" si="70"/>
        <v>771</v>
      </c>
      <c r="BP40" s="51">
        <f t="shared" si="71"/>
        <v>693.9</v>
      </c>
      <c r="BQ40" s="88">
        <f t="shared" si="72"/>
        <v>1387.8</v>
      </c>
      <c r="BR40" s="87">
        <f t="shared" si="73"/>
        <v>0.020969855832241154</v>
      </c>
      <c r="BT40" s="135">
        <v>776</v>
      </c>
      <c r="BU40" s="88">
        <v>762</v>
      </c>
      <c r="BV40" s="88">
        <f t="shared" si="74"/>
        <v>769</v>
      </c>
      <c r="BW40" s="51">
        <f t="shared" si="75"/>
        <v>692.1</v>
      </c>
      <c r="BX40" s="88">
        <f t="shared" si="76"/>
        <v>1384.2</v>
      </c>
      <c r="BY40" s="87">
        <f t="shared" si="77"/>
        <v>-0.01804123711340206</v>
      </c>
      <c r="CA40" s="135">
        <v>763</v>
      </c>
      <c r="CB40" s="88">
        <v>704</v>
      </c>
      <c r="CC40" s="88">
        <f t="shared" si="78"/>
        <v>733.5</v>
      </c>
      <c r="CD40" s="51">
        <f t="shared" si="79"/>
        <v>660.15</v>
      </c>
      <c r="CE40" s="88">
        <f t="shared" si="80"/>
        <v>1320.3</v>
      </c>
      <c r="CF40" s="87">
        <f t="shared" si="81"/>
        <v>-0.07732634338138926</v>
      </c>
      <c r="CH40" s="135">
        <v>698</v>
      </c>
      <c r="CI40" s="88">
        <v>680</v>
      </c>
      <c r="CJ40" s="88">
        <f t="shared" si="82"/>
        <v>689</v>
      </c>
      <c r="CK40" s="51">
        <f t="shared" si="83"/>
        <v>620.1</v>
      </c>
      <c r="CL40" s="88">
        <f t="shared" si="84"/>
        <v>1240.2</v>
      </c>
      <c r="CM40" s="87">
        <f t="shared" si="85"/>
        <v>-0.025787965616045846</v>
      </c>
      <c r="CO40" s="88">
        <v>671</v>
      </c>
      <c r="CP40" s="88">
        <v>649</v>
      </c>
      <c r="CQ40" s="88">
        <f t="shared" si="86"/>
        <v>660</v>
      </c>
      <c r="CR40" s="51">
        <f t="shared" si="87"/>
        <v>594</v>
      </c>
      <c r="CS40" s="88">
        <f t="shared" si="88"/>
        <v>1188</v>
      </c>
      <c r="CT40" s="87">
        <f t="shared" si="89"/>
        <v>-0.03278688524590164</v>
      </c>
      <c r="CV40" s="88">
        <v>646</v>
      </c>
      <c r="CW40" s="88">
        <v>639</v>
      </c>
      <c r="CX40" s="88">
        <f t="shared" si="90"/>
        <v>642.5</v>
      </c>
      <c r="CY40" s="51">
        <f t="shared" si="91"/>
        <v>578.25</v>
      </c>
      <c r="CZ40" s="88">
        <f t="shared" si="92"/>
        <v>1156.5</v>
      </c>
      <c r="DA40" s="87">
        <f t="shared" si="93"/>
        <v>-0.010835913312693499</v>
      </c>
      <c r="DC40" s="88">
        <v>636</v>
      </c>
      <c r="DD40" s="88">
        <v>624</v>
      </c>
      <c r="DE40" s="88">
        <f t="shared" si="94"/>
        <v>630</v>
      </c>
      <c r="DF40" s="51">
        <f t="shared" si="95"/>
        <v>567</v>
      </c>
      <c r="DG40" s="88">
        <f t="shared" si="96"/>
        <v>1134</v>
      </c>
      <c r="DH40" s="87">
        <f t="shared" si="97"/>
        <v>-0.018867924528301886</v>
      </c>
      <c r="DJ40" s="88">
        <f>+'[1]Jul14'!$S16</f>
        <v>618</v>
      </c>
      <c r="DK40" s="88">
        <f>+'[1]Jun15'!$S16</f>
        <v>590</v>
      </c>
      <c r="DL40" s="88">
        <f>+'[1]Annual Averages'!$S16</f>
        <v>571</v>
      </c>
      <c r="DM40" s="51">
        <f t="shared" si="98"/>
        <v>513.9</v>
      </c>
      <c r="DN40" s="88">
        <f t="shared" si="99"/>
        <v>1027.8</v>
      </c>
      <c r="DO40" s="87">
        <f t="shared" si="100"/>
        <v>-0.045307443365695796</v>
      </c>
      <c r="DQ40" s="88">
        <f>+'[2]Jul15'!$S16</f>
        <v>577</v>
      </c>
      <c r="DR40" s="88">
        <f>+'[2]Jun16'!$S16</f>
        <v>528</v>
      </c>
      <c r="DS40" s="88">
        <f>+'[2]Annual Averages'!$S16</f>
        <v>538.125</v>
      </c>
      <c r="DT40" s="51">
        <f t="shared" si="101"/>
        <v>484.3125</v>
      </c>
      <c r="DU40" s="88">
        <f t="shared" si="102"/>
        <v>968.625</v>
      </c>
      <c r="DV40" s="87">
        <f t="shared" si="103"/>
        <v>-0.08492201039861352</v>
      </c>
      <c r="DX40" s="88">
        <f>+'[3]Jul16'!$S16</f>
        <v>528</v>
      </c>
      <c r="DY40" s="88">
        <f>+'[3]Jun17'!$S16</f>
        <v>508</v>
      </c>
      <c r="DZ40" s="88">
        <f>+'[3]Annual Averages'!$S16</f>
        <v>523.25</v>
      </c>
      <c r="EA40" s="51">
        <f t="shared" si="104"/>
        <v>470.925</v>
      </c>
      <c r="EB40" s="88">
        <f t="shared" si="105"/>
        <v>941.85</v>
      </c>
      <c r="EC40" s="87">
        <f t="shared" si="106"/>
        <v>-0.03787878787878788</v>
      </c>
    </row>
    <row r="41" spans="1:133" ht="12.75">
      <c r="A41" s="243" t="s">
        <v>198</v>
      </c>
      <c r="B41" s="91"/>
      <c r="C41" s="51">
        <v>836</v>
      </c>
      <c r="D41" s="88">
        <v>804</v>
      </c>
      <c r="E41" s="88">
        <f t="shared" si="35"/>
        <v>820</v>
      </c>
      <c r="F41" s="51">
        <f t="shared" si="36"/>
        <v>738</v>
      </c>
      <c r="G41" s="88">
        <f t="shared" si="37"/>
        <v>1476</v>
      </c>
      <c r="H41" s="91"/>
      <c r="I41" s="51">
        <v>804</v>
      </c>
      <c r="J41" s="88">
        <v>776</v>
      </c>
      <c r="K41" s="88">
        <f t="shared" si="38"/>
        <v>790</v>
      </c>
      <c r="L41" s="51">
        <f t="shared" si="39"/>
        <v>698.4</v>
      </c>
      <c r="M41" s="133">
        <f t="shared" si="40"/>
        <v>1396.8</v>
      </c>
      <c r="N41" s="87">
        <f t="shared" si="41"/>
        <v>-0.03482587064676617</v>
      </c>
      <c r="P41" s="51">
        <v>774</v>
      </c>
      <c r="Q41" s="88">
        <v>714</v>
      </c>
      <c r="R41" s="88">
        <f t="shared" si="42"/>
        <v>744</v>
      </c>
      <c r="S41" s="51">
        <f t="shared" si="43"/>
        <v>642.6</v>
      </c>
      <c r="T41" s="133">
        <f t="shared" si="44"/>
        <v>1285.2</v>
      </c>
      <c r="U41" s="87">
        <f t="shared" si="45"/>
        <v>-0.07751937984496124</v>
      </c>
      <c r="W41" s="51">
        <v>707</v>
      </c>
      <c r="X41" s="88">
        <v>738</v>
      </c>
      <c r="Y41" s="88">
        <f t="shared" si="46"/>
        <v>722.5</v>
      </c>
      <c r="Z41" s="51">
        <f t="shared" si="47"/>
        <v>664.2</v>
      </c>
      <c r="AA41" s="133">
        <f t="shared" si="48"/>
        <v>1328.4</v>
      </c>
      <c r="AB41" s="87">
        <f t="shared" si="49"/>
        <v>0.04384724186704385</v>
      </c>
      <c r="AD41" s="51">
        <v>736</v>
      </c>
      <c r="AE41" s="88">
        <v>746</v>
      </c>
      <c r="AF41" s="88">
        <f t="shared" si="50"/>
        <v>741</v>
      </c>
      <c r="AG41" s="51">
        <f t="shared" si="51"/>
        <v>671.4</v>
      </c>
      <c r="AH41" s="133">
        <f t="shared" si="52"/>
        <v>1342.8</v>
      </c>
      <c r="AI41" s="87">
        <f t="shared" si="53"/>
        <v>0.01358695652173913</v>
      </c>
      <c r="AK41" s="51">
        <v>736</v>
      </c>
      <c r="AL41" s="88">
        <v>723</v>
      </c>
      <c r="AM41" s="88">
        <f t="shared" si="54"/>
        <v>729.5</v>
      </c>
      <c r="AN41" s="51">
        <f t="shared" si="55"/>
        <v>650.7</v>
      </c>
      <c r="AO41" s="88">
        <f t="shared" si="56"/>
        <v>1301.4</v>
      </c>
      <c r="AP41" s="87">
        <f t="shared" si="57"/>
        <v>-0.017663043478260868</v>
      </c>
      <c r="AR41" s="51">
        <v>719</v>
      </c>
      <c r="AS41" s="88">
        <v>703</v>
      </c>
      <c r="AT41" s="88">
        <f t="shared" si="58"/>
        <v>711</v>
      </c>
      <c r="AU41" s="51">
        <f t="shared" si="59"/>
        <v>632.7</v>
      </c>
      <c r="AV41" s="88">
        <f t="shared" si="60"/>
        <v>1265.4</v>
      </c>
      <c r="AW41" s="87">
        <f t="shared" si="61"/>
        <v>-0.022253129346314324</v>
      </c>
      <c r="AY41" s="51">
        <v>705</v>
      </c>
      <c r="AZ41" s="88">
        <v>699</v>
      </c>
      <c r="BA41" s="88">
        <f t="shared" si="62"/>
        <v>702</v>
      </c>
      <c r="BB41" s="51">
        <f t="shared" si="63"/>
        <v>631.8000000000001</v>
      </c>
      <c r="BC41" s="88">
        <f t="shared" si="64"/>
        <v>1263.6000000000001</v>
      </c>
      <c r="BD41" s="87">
        <f t="shared" si="65"/>
        <v>-0.00851063829787234</v>
      </c>
      <c r="BF41" s="51">
        <v>698</v>
      </c>
      <c r="BG41" s="88">
        <v>665</v>
      </c>
      <c r="BH41" s="88">
        <f t="shared" si="66"/>
        <v>681.5</v>
      </c>
      <c r="BI41" s="51">
        <f t="shared" si="67"/>
        <v>613.35</v>
      </c>
      <c r="BJ41" s="88">
        <f t="shared" si="68"/>
        <v>1226.7</v>
      </c>
      <c r="BK41" s="87">
        <f t="shared" si="69"/>
        <v>-0.04727793696275072</v>
      </c>
      <c r="BM41" s="135">
        <v>659</v>
      </c>
      <c r="BN41" s="133">
        <v>643</v>
      </c>
      <c r="BO41" s="88">
        <f t="shared" si="70"/>
        <v>651</v>
      </c>
      <c r="BP41" s="51">
        <f t="shared" si="71"/>
        <v>585.9</v>
      </c>
      <c r="BQ41" s="88">
        <f t="shared" si="72"/>
        <v>1171.8</v>
      </c>
      <c r="BR41" s="87">
        <f t="shared" si="73"/>
        <v>-0.024279210925644917</v>
      </c>
      <c r="BT41" s="135">
        <v>639</v>
      </c>
      <c r="BU41" s="88">
        <v>636</v>
      </c>
      <c r="BV41" s="88">
        <f t="shared" si="74"/>
        <v>637.5</v>
      </c>
      <c r="BW41" s="51">
        <f t="shared" si="75"/>
        <v>573.75</v>
      </c>
      <c r="BX41" s="88">
        <f t="shared" si="76"/>
        <v>1147.5</v>
      </c>
      <c r="BY41" s="87">
        <f t="shared" si="77"/>
        <v>-0.004694835680751174</v>
      </c>
      <c r="CA41" s="135">
        <v>635</v>
      </c>
      <c r="CB41" s="88">
        <v>599</v>
      </c>
      <c r="CC41" s="88">
        <f t="shared" si="78"/>
        <v>617</v>
      </c>
      <c r="CD41" s="51">
        <f t="shared" si="79"/>
        <v>555.3000000000001</v>
      </c>
      <c r="CE41" s="88">
        <f t="shared" si="80"/>
        <v>1110.6000000000001</v>
      </c>
      <c r="CF41" s="87">
        <f t="shared" si="81"/>
        <v>-0.05669291338582677</v>
      </c>
      <c r="CH41" s="135">
        <v>588</v>
      </c>
      <c r="CI41" s="88">
        <v>558</v>
      </c>
      <c r="CJ41" s="88">
        <f t="shared" si="82"/>
        <v>573</v>
      </c>
      <c r="CK41" s="51">
        <f t="shared" si="83"/>
        <v>515.7</v>
      </c>
      <c r="CL41" s="88">
        <f t="shared" si="84"/>
        <v>1031.4</v>
      </c>
      <c r="CM41" s="87">
        <f t="shared" si="85"/>
        <v>-0.05102040816326531</v>
      </c>
      <c r="CO41" s="88">
        <v>555</v>
      </c>
      <c r="CP41" s="88">
        <v>519</v>
      </c>
      <c r="CQ41" s="88">
        <f t="shared" si="86"/>
        <v>537</v>
      </c>
      <c r="CR41" s="51">
        <f t="shared" si="87"/>
        <v>483.3</v>
      </c>
      <c r="CS41" s="88">
        <f t="shared" si="88"/>
        <v>966.6</v>
      </c>
      <c r="CT41" s="87">
        <f t="shared" si="89"/>
        <v>-0.06486486486486487</v>
      </c>
      <c r="CV41" s="88">
        <v>517</v>
      </c>
      <c r="CW41" s="88">
        <v>502</v>
      </c>
      <c r="CX41" s="88">
        <f t="shared" si="90"/>
        <v>509.5</v>
      </c>
      <c r="CY41" s="51">
        <f t="shared" si="91"/>
        <v>458.55</v>
      </c>
      <c r="CZ41" s="88">
        <f t="shared" si="92"/>
        <v>917.1</v>
      </c>
      <c r="DA41" s="87">
        <f t="shared" si="93"/>
        <v>-0.029013539651837523</v>
      </c>
      <c r="DC41" s="88">
        <v>496</v>
      </c>
      <c r="DD41" s="88">
        <v>474</v>
      </c>
      <c r="DE41" s="88">
        <f t="shared" si="94"/>
        <v>485</v>
      </c>
      <c r="DF41" s="51">
        <f t="shared" si="95"/>
        <v>436.5</v>
      </c>
      <c r="DG41" s="88">
        <f t="shared" si="96"/>
        <v>873</v>
      </c>
      <c r="DH41" s="87">
        <f t="shared" si="97"/>
        <v>-0.04435483870967742</v>
      </c>
      <c r="DJ41" s="88">
        <f>+'[1]Jul14'!$S17</f>
        <v>469</v>
      </c>
      <c r="DK41" s="88">
        <f>+'[1]Jun15'!$S17</f>
        <v>445</v>
      </c>
      <c r="DL41" s="88">
        <f>+'[1]Annual Averages'!$S17</f>
        <v>442</v>
      </c>
      <c r="DM41" s="51">
        <f t="shared" si="98"/>
        <v>397.8</v>
      </c>
      <c r="DN41" s="88">
        <f t="shared" si="99"/>
        <v>795.6</v>
      </c>
      <c r="DO41" s="87">
        <f t="shared" si="100"/>
        <v>-0.0511727078891258</v>
      </c>
      <c r="DQ41" s="88">
        <f>+'[2]Jul15'!$S17</f>
        <v>442</v>
      </c>
      <c r="DR41" s="88">
        <f>+'[2]Jun16'!$S17</f>
        <v>410</v>
      </c>
      <c r="DS41" s="88">
        <f>+'[2]Annual Averages'!$S17</f>
        <v>426.5416666666667</v>
      </c>
      <c r="DT41" s="51">
        <f t="shared" si="101"/>
        <v>383.88750000000005</v>
      </c>
      <c r="DU41" s="88">
        <f t="shared" si="102"/>
        <v>767.7750000000001</v>
      </c>
      <c r="DV41" s="87">
        <f t="shared" si="103"/>
        <v>-0.07239819004524888</v>
      </c>
      <c r="DX41" s="88">
        <f>+'[3]Jul16'!$S17</f>
        <v>410</v>
      </c>
      <c r="DY41" s="88">
        <f>+'[3]Jun17'!$S17</f>
        <v>382</v>
      </c>
      <c r="DZ41" s="88">
        <f>+'[3]Annual Averages'!$S17</f>
        <v>389.0833333333333</v>
      </c>
      <c r="EA41" s="51">
        <f t="shared" si="104"/>
        <v>350.175</v>
      </c>
      <c r="EB41" s="88">
        <f t="shared" si="105"/>
        <v>700.35</v>
      </c>
      <c r="EC41" s="87">
        <f t="shared" si="106"/>
        <v>-0.06829268292682927</v>
      </c>
    </row>
    <row r="42" spans="1:133" ht="12.75">
      <c r="A42" s="243" t="s">
        <v>199</v>
      </c>
      <c r="B42" s="91"/>
      <c r="C42" s="51">
        <v>693</v>
      </c>
      <c r="D42" s="88">
        <v>675</v>
      </c>
      <c r="E42" s="88">
        <f t="shared" si="35"/>
        <v>684</v>
      </c>
      <c r="F42" s="51">
        <f t="shared" si="36"/>
        <v>615.6</v>
      </c>
      <c r="G42" s="88">
        <f t="shared" si="37"/>
        <v>1231.2</v>
      </c>
      <c r="H42" s="91"/>
      <c r="I42" s="51">
        <v>675</v>
      </c>
      <c r="J42" s="88">
        <v>599</v>
      </c>
      <c r="K42" s="88">
        <f t="shared" si="38"/>
        <v>637</v>
      </c>
      <c r="L42" s="51">
        <f t="shared" si="39"/>
        <v>539.1</v>
      </c>
      <c r="M42" s="133">
        <f t="shared" si="40"/>
        <v>1078.2</v>
      </c>
      <c r="N42" s="87">
        <f t="shared" si="41"/>
        <v>-0.11259259259259259</v>
      </c>
      <c r="P42" s="51">
        <v>584</v>
      </c>
      <c r="Q42" s="88">
        <v>590</v>
      </c>
      <c r="R42" s="88">
        <f t="shared" si="42"/>
        <v>587</v>
      </c>
      <c r="S42" s="51">
        <f t="shared" si="43"/>
        <v>531</v>
      </c>
      <c r="T42" s="133">
        <f t="shared" si="44"/>
        <v>1062</v>
      </c>
      <c r="U42" s="87">
        <f t="shared" si="45"/>
        <v>0.010273972602739725</v>
      </c>
      <c r="W42" s="51">
        <v>597</v>
      </c>
      <c r="X42" s="88">
        <v>563</v>
      </c>
      <c r="Y42" s="88">
        <f t="shared" si="46"/>
        <v>580</v>
      </c>
      <c r="Z42" s="51">
        <f t="shared" si="47"/>
        <v>506.7</v>
      </c>
      <c r="AA42" s="133">
        <f t="shared" si="48"/>
        <v>1013.4</v>
      </c>
      <c r="AB42" s="87">
        <f t="shared" si="49"/>
        <v>-0.05695142378559464</v>
      </c>
      <c r="AD42" s="51">
        <v>561</v>
      </c>
      <c r="AE42" s="88">
        <v>570</v>
      </c>
      <c r="AF42" s="88">
        <f t="shared" si="50"/>
        <v>565.5</v>
      </c>
      <c r="AG42" s="51">
        <f t="shared" si="51"/>
        <v>513</v>
      </c>
      <c r="AH42" s="133">
        <f t="shared" si="52"/>
        <v>1026</v>
      </c>
      <c r="AI42" s="87">
        <f t="shared" si="53"/>
        <v>0.016042780748663103</v>
      </c>
      <c r="AK42" s="51">
        <v>565</v>
      </c>
      <c r="AL42" s="88">
        <v>564</v>
      </c>
      <c r="AM42" s="88">
        <f t="shared" si="54"/>
        <v>564.5</v>
      </c>
      <c r="AN42" s="51">
        <f t="shared" si="55"/>
        <v>507.6</v>
      </c>
      <c r="AO42" s="88">
        <f t="shared" si="56"/>
        <v>1015.2</v>
      </c>
      <c r="AP42" s="87">
        <f t="shared" si="57"/>
        <v>-0.0017699115044247787</v>
      </c>
      <c r="AR42" s="51">
        <v>559</v>
      </c>
      <c r="AS42" s="88">
        <v>545</v>
      </c>
      <c r="AT42" s="88">
        <f t="shared" si="58"/>
        <v>552</v>
      </c>
      <c r="AU42" s="51">
        <f t="shared" si="59"/>
        <v>490.5</v>
      </c>
      <c r="AV42" s="88">
        <f t="shared" si="60"/>
        <v>981</v>
      </c>
      <c r="AW42" s="87">
        <f t="shared" si="61"/>
        <v>-0.025044722719141325</v>
      </c>
      <c r="AY42" s="51">
        <v>542</v>
      </c>
      <c r="AZ42" s="88">
        <v>525</v>
      </c>
      <c r="BA42" s="88">
        <f t="shared" si="62"/>
        <v>533.5</v>
      </c>
      <c r="BB42" s="51">
        <f t="shared" si="63"/>
        <v>480.15000000000003</v>
      </c>
      <c r="BC42" s="88">
        <f t="shared" si="64"/>
        <v>960.3000000000001</v>
      </c>
      <c r="BD42" s="87">
        <f t="shared" si="65"/>
        <v>-0.03136531365313653</v>
      </c>
      <c r="BF42" s="51">
        <v>523</v>
      </c>
      <c r="BG42" s="88">
        <v>526</v>
      </c>
      <c r="BH42" s="88">
        <f t="shared" si="66"/>
        <v>524.5</v>
      </c>
      <c r="BI42" s="51">
        <f t="shared" si="67"/>
        <v>472.05</v>
      </c>
      <c r="BJ42" s="88">
        <f t="shared" si="68"/>
        <v>944.1</v>
      </c>
      <c r="BK42" s="87">
        <f t="shared" si="69"/>
        <v>0.0057361376673040155</v>
      </c>
      <c r="BM42" s="135">
        <v>518</v>
      </c>
      <c r="BN42" s="133">
        <v>495</v>
      </c>
      <c r="BO42" s="88">
        <f t="shared" si="70"/>
        <v>506.5</v>
      </c>
      <c r="BP42" s="51">
        <f t="shared" si="71"/>
        <v>455.85</v>
      </c>
      <c r="BQ42" s="88">
        <f t="shared" si="72"/>
        <v>911.7</v>
      </c>
      <c r="BR42" s="87">
        <f t="shared" si="73"/>
        <v>-0.0444015444015444</v>
      </c>
      <c r="BT42" s="135">
        <v>495</v>
      </c>
      <c r="BU42" s="88">
        <v>477</v>
      </c>
      <c r="BV42" s="88">
        <f t="shared" si="74"/>
        <v>486</v>
      </c>
      <c r="BW42" s="51">
        <f t="shared" si="75"/>
        <v>437.40000000000003</v>
      </c>
      <c r="BX42" s="88">
        <f t="shared" si="76"/>
        <v>874.8000000000001</v>
      </c>
      <c r="BY42" s="87">
        <f t="shared" si="77"/>
        <v>-0.03636363636363636</v>
      </c>
      <c r="CA42" s="135">
        <v>477</v>
      </c>
      <c r="CB42" s="88">
        <v>452</v>
      </c>
      <c r="CC42" s="88">
        <f t="shared" si="78"/>
        <v>464.5</v>
      </c>
      <c r="CD42" s="51">
        <f t="shared" si="79"/>
        <v>418.05</v>
      </c>
      <c r="CE42" s="88">
        <f t="shared" si="80"/>
        <v>836.1</v>
      </c>
      <c r="CF42" s="87">
        <f t="shared" si="81"/>
        <v>-0.05241090146750524</v>
      </c>
      <c r="CH42" s="135">
        <v>445</v>
      </c>
      <c r="CI42" s="88">
        <v>437</v>
      </c>
      <c r="CJ42" s="88">
        <f t="shared" si="82"/>
        <v>441</v>
      </c>
      <c r="CK42" s="51">
        <f t="shared" si="83"/>
        <v>396.90000000000003</v>
      </c>
      <c r="CL42" s="88">
        <f t="shared" si="84"/>
        <v>793.8000000000001</v>
      </c>
      <c r="CM42" s="87">
        <f t="shared" si="85"/>
        <v>-0.017977528089887642</v>
      </c>
      <c r="CO42" s="88">
        <v>426</v>
      </c>
      <c r="CP42" s="88">
        <v>407</v>
      </c>
      <c r="CQ42" s="88">
        <f t="shared" si="86"/>
        <v>416.5</v>
      </c>
      <c r="CR42" s="51">
        <f t="shared" si="87"/>
        <v>374.85</v>
      </c>
      <c r="CS42" s="88">
        <f t="shared" si="88"/>
        <v>749.7</v>
      </c>
      <c r="CT42" s="87">
        <f t="shared" si="89"/>
        <v>-0.04460093896713615</v>
      </c>
      <c r="CV42" s="88">
        <v>405</v>
      </c>
      <c r="CW42" s="88">
        <v>372</v>
      </c>
      <c r="CX42" s="88">
        <f t="shared" si="90"/>
        <v>388.5</v>
      </c>
      <c r="CY42" s="51">
        <f t="shared" si="91"/>
        <v>349.65000000000003</v>
      </c>
      <c r="CZ42" s="88">
        <f t="shared" si="92"/>
        <v>699.3000000000001</v>
      </c>
      <c r="DA42" s="87">
        <f t="shared" si="93"/>
        <v>-0.08148148148148149</v>
      </c>
      <c r="DC42" s="88">
        <v>370</v>
      </c>
      <c r="DD42" s="88">
        <v>363</v>
      </c>
      <c r="DE42" s="88">
        <f t="shared" si="94"/>
        <v>366.5</v>
      </c>
      <c r="DF42" s="51">
        <f t="shared" si="95"/>
        <v>329.85</v>
      </c>
      <c r="DG42" s="88">
        <f t="shared" si="96"/>
        <v>659.7</v>
      </c>
      <c r="DH42" s="87">
        <f t="shared" si="97"/>
        <v>-0.01891891891891892</v>
      </c>
      <c r="DJ42" s="88">
        <f>+'[1]Jul14'!$S18</f>
        <v>362</v>
      </c>
      <c r="DK42" s="88">
        <f>+'[1]Jun15'!$S18</f>
        <v>359</v>
      </c>
      <c r="DL42" s="88">
        <f>+'[1]Annual Averages'!$S18</f>
        <v>353</v>
      </c>
      <c r="DM42" s="51">
        <f t="shared" si="98"/>
        <v>317.7</v>
      </c>
      <c r="DN42" s="88">
        <f t="shared" si="99"/>
        <v>635.4</v>
      </c>
      <c r="DO42" s="87">
        <f t="shared" si="100"/>
        <v>-0.008287292817679558</v>
      </c>
      <c r="DQ42" s="88">
        <f>+'[2]Jul15'!$S18</f>
        <v>358</v>
      </c>
      <c r="DR42" s="88">
        <f>+'[2]Jun16'!$S18</f>
        <v>345</v>
      </c>
      <c r="DS42" s="88">
        <f>+'[2]Annual Averages'!$S18</f>
        <v>326.125</v>
      </c>
      <c r="DT42" s="51">
        <f t="shared" si="101"/>
        <v>293.5125</v>
      </c>
      <c r="DU42" s="88">
        <f t="shared" si="102"/>
        <v>587.025</v>
      </c>
      <c r="DV42" s="87">
        <f t="shared" si="103"/>
        <v>-0.036312849162011177</v>
      </c>
      <c r="DX42" s="88">
        <f>+'[3]Jul16'!$S18</f>
        <v>345</v>
      </c>
      <c r="DY42" s="88">
        <f>+'[3]Jun17'!$S18</f>
        <v>343</v>
      </c>
      <c r="DZ42" s="88">
        <f>+'[3]Annual Averages'!$S18</f>
        <v>344.5</v>
      </c>
      <c r="EA42" s="51">
        <f t="shared" si="104"/>
        <v>310.05</v>
      </c>
      <c r="EB42" s="88">
        <f t="shared" si="105"/>
        <v>620.1</v>
      </c>
      <c r="EC42" s="87">
        <f t="shared" si="106"/>
        <v>-0.005797101449275362</v>
      </c>
    </row>
    <row r="43" spans="1:133" ht="12.75">
      <c r="A43" s="243" t="s">
        <v>200</v>
      </c>
      <c r="B43" s="91"/>
      <c r="C43" s="51">
        <v>468</v>
      </c>
      <c r="D43" s="88">
        <v>422</v>
      </c>
      <c r="E43" s="88">
        <f t="shared" si="35"/>
        <v>445</v>
      </c>
      <c r="F43" s="51">
        <f t="shared" si="36"/>
        <v>400.5</v>
      </c>
      <c r="G43" s="88">
        <f t="shared" si="37"/>
        <v>801</v>
      </c>
      <c r="H43" s="91"/>
      <c r="I43" s="51">
        <v>421</v>
      </c>
      <c r="J43" s="88">
        <v>395</v>
      </c>
      <c r="K43" s="88">
        <f t="shared" si="38"/>
        <v>408</v>
      </c>
      <c r="L43" s="51">
        <f t="shared" si="39"/>
        <v>355.5</v>
      </c>
      <c r="M43" s="133">
        <f t="shared" si="40"/>
        <v>711</v>
      </c>
      <c r="N43" s="87">
        <f t="shared" si="41"/>
        <v>-0.06175771971496437</v>
      </c>
      <c r="P43" s="51">
        <v>387</v>
      </c>
      <c r="Q43" s="88">
        <v>363</v>
      </c>
      <c r="R43" s="88">
        <f t="shared" si="42"/>
        <v>375</v>
      </c>
      <c r="S43" s="51">
        <f t="shared" si="43"/>
        <v>326.7</v>
      </c>
      <c r="T43" s="133">
        <f t="shared" si="44"/>
        <v>653.4</v>
      </c>
      <c r="U43" s="87">
        <f t="shared" si="45"/>
        <v>-0.06201550387596899</v>
      </c>
      <c r="W43" s="51">
        <v>358</v>
      </c>
      <c r="X43" s="88">
        <v>341</v>
      </c>
      <c r="Y43" s="88">
        <f t="shared" si="46"/>
        <v>349.5</v>
      </c>
      <c r="Z43" s="51">
        <f t="shared" si="47"/>
        <v>306.90000000000003</v>
      </c>
      <c r="AA43" s="133">
        <f t="shared" si="48"/>
        <v>613.8000000000001</v>
      </c>
      <c r="AB43" s="87">
        <f t="shared" si="49"/>
        <v>-0.04748603351955307</v>
      </c>
      <c r="AD43" s="51">
        <v>337</v>
      </c>
      <c r="AE43" s="88">
        <v>316</v>
      </c>
      <c r="AF43" s="88">
        <f t="shared" si="50"/>
        <v>326.5</v>
      </c>
      <c r="AG43" s="51">
        <f t="shared" si="51"/>
        <v>284.40000000000003</v>
      </c>
      <c r="AH43" s="133">
        <f t="shared" si="52"/>
        <v>568.8000000000001</v>
      </c>
      <c r="AI43" s="87">
        <f t="shared" si="53"/>
        <v>-0.06231454005934718</v>
      </c>
      <c r="AK43" s="51">
        <v>319</v>
      </c>
      <c r="AL43" s="88">
        <v>296</v>
      </c>
      <c r="AM43" s="88">
        <f t="shared" si="54"/>
        <v>307.5</v>
      </c>
      <c r="AN43" s="51">
        <f t="shared" si="55"/>
        <v>266.40000000000003</v>
      </c>
      <c r="AO43" s="88">
        <f t="shared" si="56"/>
        <v>532.8000000000001</v>
      </c>
      <c r="AP43" s="87">
        <f t="shared" si="57"/>
        <v>-0.07210031347962383</v>
      </c>
      <c r="AR43" s="51">
        <v>295</v>
      </c>
      <c r="AS43" s="88">
        <v>282</v>
      </c>
      <c r="AT43" s="88">
        <f t="shared" si="58"/>
        <v>288.5</v>
      </c>
      <c r="AU43" s="51">
        <f t="shared" si="59"/>
        <v>253.8</v>
      </c>
      <c r="AV43" s="88">
        <f t="shared" si="60"/>
        <v>507.6</v>
      </c>
      <c r="AW43" s="87">
        <f t="shared" si="61"/>
        <v>-0.04406779661016949</v>
      </c>
      <c r="AY43" s="51">
        <v>282</v>
      </c>
      <c r="AZ43" s="88">
        <v>269</v>
      </c>
      <c r="BA43" s="88">
        <f t="shared" si="62"/>
        <v>275.5</v>
      </c>
      <c r="BB43" s="51">
        <f t="shared" si="63"/>
        <v>247.95000000000002</v>
      </c>
      <c r="BC43" s="88">
        <f t="shared" si="64"/>
        <v>495.90000000000003</v>
      </c>
      <c r="BD43" s="87">
        <f t="shared" si="65"/>
        <v>-0.04609929078014184</v>
      </c>
      <c r="BF43" s="51">
        <v>268</v>
      </c>
      <c r="BG43" s="88">
        <v>248</v>
      </c>
      <c r="BH43" s="88">
        <f t="shared" si="66"/>
        <v>258</v>
      </c>
      <c r="BI43" s="51">
        <f t="shared" si="67"/>
        <v>232.20000000000002</v>
      </c>
      <c r="BJ43" s="88">
        <f t="shared" si="68"/>
        <v>464.40000000000003</v>
      </c>
      <c r="BK43" s="87">
        <f t="shared" si="69"/>
        <v>-0.07462686567164178</v>
      </c>
      <c r="BM43" s="135">
        <v>247</v>
      </c>
      <c r="BN43" s="133">
        <v>240</v>
      </c>
      <c r="BO43" s="88">
        <f t="shared" si="70"/>
        <v>243.5</v>
      </c>
      <c r="BP43" s="51">
        <f t="shared" si="71"/>
        <v>219.15</v>
      </c>
      <c r="BQ43" s="88">
        <f t="shared" si="72"/>
        <v>438.3</v>
      </c>
      <c r="BR43" s="87">
        <f t="shared" si="73"/>
        <v>-0.02834008097165992</v>
      </c>
      <c r="BT43" s="135">
        <v>240</v>
      </c>
      <c r="BU43" s="88">
        <v>235</v>
      </c>
      <c r="BV43" s="88">
        <f t="shared" si="74"/>
        <v>237.5</v>
      </c>
      <c r="BW43" s="51">
        <f t="shared" si="75"/>
        <v>213.75</v>
      </c>
      <c r="BX43" s="88">
        <f t="shared" si="76"/>
        <v>427.5</v>
      </c>
      <c r="BY43" s="87">
        <f t="shared" si="77"/>
        <v>-0.020833333333333332</v>
      </c>
      <c r="CA43" s="135">
        <v>242</v>
      </c>
      <c r="CB43" s="88">
        <v>232</v>
      </c>
      <c r="CC43" s="88">
        <f t="shared" si="78"/>
        <v>237</v>
      </c>
      <c r="CD43" s="51">
        <f t="shared" si="79"/>
        <v>213.3</v>
      </c>
      <c r="CE43" s="88">
        <f t="shared" si="80"/>
        <v>426.6</v>
      </c>
      <c r="CF43" s="87">
        <f t="shared" si="81"/>
        <v>-0.04132231404958678</v>
      </c>
      <c r="CH43" s="135">
        <v>230</v>
      </c>
      <c r="CI43" s="88">
        <v>219</v>
      </c>
      <c r="CJ43" s="88">
        <f t="shared" si="82"/>
        <v>224.5</v>
      </c>
      <c r="CK43" s="51">
        <f t="shared" si="83"/>
        <v>202.05</v>
      </c>
      <c r="CL43" s="88">
        <f t="shared" si="84"/>
        <v>404.1</v>
      </c>
      <c r="CM43" s="87">
        <f t="shared" si="85"/>
        <v>-0.04782608695652174</v>
      </c>
      <c r="CO43" s="88">
        <v>219</v>
      </c>
      <c r="CP43" s="88">
        <v>215</v>
      </c>
      <c r="CQ43" s="88">
        <f t="shared" si="86"/>
        <v>217</v>
      </c>
      <c r="CR43" s="51">
        <f t="shared" si="87"/>
        <v>195.3</v>
      </c>
      <c r="CS43" s="88">
        <f t="shared" si="88"/>
        <v>390.6</v>
      </c>
      <c r="CT43" s="87">
        <f t="shared" si="89"/>
        <v>-0.0182648401826484</v>
      </c>
      <c r="CV43" s="88">
        <v>212</v>
      </c>
      <c r="CW43" s="88">
        <v>189</v>
      </c>
      <c r="CX43" s="88">
        <f t="shared" si="90"/>
        <v>200.5</v>
      </c>
      <c r="CY43" s="51">
        <f t="shared" si="91"/>
        <v>180.45000000000002</v>
      </c>
      <c r="CZ43" s="88">
        <f t="shared" si="92"/>
        <v>360.90000000000003</v>
      </c>
      <c r="DA43" s="87">
        <f t="shared" si="93"/>
        <v>-0.10849056603773585</v>
      </c>
      <c r="DC43" s="88">
        <v>188</v>
      </c>
      <c r="DD43" s="88">
        <v>182</v>
      </c>
      <c r="DE43" s="88">
        <f t="shared" si="94"/>
        <v>185</v>
      </c>
      <c r="DF43" s="51">
        <f t="shared" si="95"/>
        <v>166.5</v>
      </c>
      <c r="DG43" s="88">
        <f t="shared" si="96"/>
        <v>333</v>
      </c>
      <c r="DH43" s="87">
        <f t="shared" si="97"/>
        <v>-0.031914893617021274</v>
      </c>
      <c r="DJ43" s="88">
        <f>+'[1]Jul14'!$S19</f>
        <v>181</v>
      </c>
      <c r="DK43" s="88">
        <f>+'[1]Jun15'!$S19</f>
        <v>172</v>
      </c>
      <c r="DL43" s="88">
        <f>+'[1]Annual Averages'!$S19</f>
        <v>170</v>
      </c>
      <c r="DM43" s="51">
        <f t="shared" si="98"/>
        <v>153</v>
      </c>
      <c r="DN43" s="88">
        <f t="shared" si="99"/>
        <v>306</v>
      </c>
      <c r="DO43" s="87">
        <f t="shared" si="100"/>
        <v>-0.049723756906077346</v>
      </c>
      <c r="DQ43" s="88">
        <f>+'[2]Jul15'!$S19</f>
        <v>172</v>
      </c>
      <c r="DR43" s="88">
        <f>+'[2]Jun16'!$S19</f>
        <v>158</v>
      </c>
      <c r="DS43" s="88">
        <f>+'[2]Annual Averages'!$S19</f>
        <v>162.33333333333334</v>
      </c>
      <c r="DT43" s="51">
        <f t="shared" si="101"/>
        <v>146.10000000000002</v>
      </c>
      <c r="DU43" s="88">
        <f t="shared" si="102"/>
        <v>292.20000000000005</v>
      </c>
      <c r="DV43" s="87">
        <f t="shared" si="103"/>
        <v>-0.08139534883720931</v>
      </c>
      <c r="DX43" s="88">
        <f>+'[3]Jul16'!$S19</f>
        <v>119</v>
      </c>
      <c r="DY43" s="88">
        <f>+'[3]Jun17'!$S19</f>
        <v>137</v>
      </c>
      <c r="DZ43" s="88">
        <f>+'[3]Annual Averages'!$S19</f>
        <v>145.16666666666666</v>
      </c>
      <c r="EA43" s="51">
        <f t="shared" si="104"/>
        <v>130.65</v>
      </c>
      <c r="EB43" s="88">
        <f t="shared" si="105"/>
        <v>261.3</v>
      </c>
      <c r="EC43" s="87">
        <f t="shared" si="106"/>
        <v>0.15126050420168066</v>
      </c>
    </row>
    <row r="44" spans="2:133" ht="12.75">
      <c r="B44" s="1"/>
      <c r="C44" s="51"/>
      <c r="D44" s="88"/>
      <c r="E44" s="86"/>
      <c r="F44" s="32"/>
      <c r="G44" s="115"/>
      <c r="H44" s="1"/>
      <c r="I44" s="1"/>
      <c r="J44" s="86"/>
      <c r="K44" s="86"/>
      <c r="M44" s="134"/>
      <c r="N44" s="86"/>
      <c r="P44" s="1"/>
      <c r="Q44" s="86"/>
      <c r="R44" s="86"/>
      <c r="T44" s="134"/>
      <c r="U44" s="86"/>
      <c r="W44" s="1"/>
      <c r="X44" s="86"/>
      <c r="Y44" s="86"/>
      <c r="AA44" s="134"/>
      <c r="AB44" s="86"/>
      <c r="AD44" s="1"/>
      <c r="AE44" s="2"/>
      <c r="AF44" s="86"/>
      <c r="AH44" s="134"/>
      <c r="AI44" s="86"/>
      <c r="AK44" s="1"/>
      <c r="AL44" s="2"/>
      <c r="AM44" s="86"/>
      <c r="AO44" s="115"/>
      <c r="AP44" s="86"/>
      <c r="AR44" s="1"/>
      <c r="AS44" s="2"/>
      <c r="AT44" s="86"/>
      <c r="AV44" s="115"/>
      <c r="AW44" s="86"/>
      <c r="AY44" s="1"/>
      <c r="AZ44" s="2"/>
      <c r="BA44" s="86"/>
      <c r="BC44" s="115"/>
      <c r="BD44" s="86"/>
      <c r="BF44" s="1"/>
      <c r="BG44" s="2"/>
      <c r="BH44" s="86"/>
      <c r="BJ44" s="115"/>
      <c r="BK44" s="86"/>
      <c r="BM44" s="1"/>
      <c r="BN44" s="2"/>
      <c r="BO44" s="86"/>
      <c r="BQ44" s="115"/>
      <c r="BR44" s="86"/>
      <c r="BT44" s="1"/>
      <c r="BU44" s="2"/>
      <c r="BV44" s="86"/>
      <c r="BX44" s="115"/>
      <c r="BY44" s="86"/>
      <c r="CA44" s="1"/>
      <c r="CB44" s="2"/>
      <c r="CC44" s="86"/>
      <c r="CE44" s="115"/>
      <c r="CF44" s="86"/>
      <c r="CH44" s="1"/>
      <c r="CI44" s="2"/>
      <c r="CJ44" s="86"/>
      <c r="CL44" s="115"/>
      <c r="CM44" s="86"/>
      <c r="CO44" s="1"/>
      <c r="CP44" s="2"/>
      <c r="CQ44" s="86"/>
      <c r="CS44" s="115"/>
      <c r="CT44" s="86"/>
      <c r="CV44" s="1"/>
      <c r="CW44" s="2"/>
      <c r="CX44" s="86"/>
      <c r="CZ44" s="115"/>
      <c r="DA44" s="86"/>
      <c r="DC44" s="1"/>
      <c r="DD44" s="2"/>
      <c r="DE44" s="86"/>
      <c r="DG44" s="115"/>
      <c r="DH44" s="86"/>
      <c r="DJ44" s="1"/>
      <c r="DK44" s="2"/>
      <c r="DL44" s="86"/>
      <c r="DN44" s="115"/>
      <c r="DO44" s="86"/>
      <c r="DQ44" s="1"/>
      <c r="DR44" s="2"/>
      <c r="DS44" s="86"/>
      <c r="DU44" s="115"/>
      <c r="DV44" s="86"/>
      <c r="DX44" s="1"/>
      <c r="DY44" s="2"/>
      <c r="DZ44" s="86"/>
      <c r="EB44" s="115"/>
      <c r="EC44" s="86"/>
    </row>
    <row r="45" spans="2:133" ht="12.75">
      <c r="B45" s="89"/>
      <c r="C45" s="51">
        <f>SUM(C31:C43)</f>
        <v>12058</v>
      </c>
      <c r="D45" s="88">
        <f>SUM(D31:D43)</f>
        <v>11731</v>
      </c>
      <c r="E45" s="88">
        <f>SUM(E31:E43)</f>
        <v>11894.5</v>
      </c>
      <c r="F45" s="88">
        <f>SUM(F31:F43)</f>
        <v>10705.050000000001</v>
      </c>
      <c r="G45" s="262">
        <f>SUM(G31:G43)</f>
        <v>21410.100000000002</v>
      </c>
      <c r="H45" s="89"/>
      <c r="I45" s="51">
        <f>SUM(I31:I43)</f>
        <v>11705</v>
      </c>
      <c r="J45" s="88">
        <f>SUM(J31:J43)</f>
        <v>11091</v>
      </c>
      <c r="K45" s="88">
        <f>SUM(K31:K43)</f>
        <v>11398</v>
      </c>
      <c r="L45" s="88">
        <f>SUM(L31:L43)</f>
        <v>9981.9</v>
      </c>
      <c r="M45" s="262">
        <f>SUM(M31:M43)</f>
        <v>19963.8</v>
      </c>
      <c r="N45" s="92">
        <f>AVERAGE(N31:N43)</f>
        <v>-0.056047705956443886</v>
      </c>
      <c r="P45" s="51">
        <f>SUM(P31:P43)</f>
        <v>10955</v>
      </c>
      <c r="Q45" s="88">
        <f>SUM(Q31:Q43)</f>
        <v>10487</v>
      </c>
      <c r="R45" s="88">
        <f>SUM(R31:R43)</f>
        <v>10721</v>
      </c>
      <c r="S45" s="88">
        <f>SUM(S31:S43)</f>
        <v>9438.300000000001</v>
      </c>
      <c r="T45" s="262">
        <f>SUM(T31:T43)</f>
        <v>18876.600000000002</v>
      </c>
      <c r="U45" s="92">
        <f>AVERAGE(U31:U43)</f>
        <v>-0.036330068484334704</v>
      </c>
      <c r="W45" s="51">
        <f>SUM(W31:W43)</f>
        <v>10455</v>
      </c>
      <c r="X45" s="88">
        <f>SUM(X31:X43)</f>
        <v>10367</v>
      </c>
      <c r="Y45" s="88">
        <f>SUM(Y31:Y43)</f>
        <v>10411</v>
      </c>
      <c r="Z45" s="88">
        <f>SUM(Z31:Z43)</f>
        <v>9330.3</v>
      </c>
      <c r="AA45" s="262">
        <f>SUM(AA31:AA43)</f>
        <v>18660.6</v>
      </c>
      <c r="AB45" s="92">
        <f>AVERAGE(AB31:AB43)</f>
        <v>-0.011094181321579808</v>
      </c>
      <c r="AD45" s="51">
        <f>SUM(AD31:AD43)</f>
        <v>10354</v>
      </c>
      <c r="AE45" s="88">
        <f>SUM(AE31:AE43)</f>
        <v>10441</v>
      </c>
      <c r="AF45" s="88">
        <f>SUM(AF31:AF43)</f>
        <v>10397.5</v>
      </c>
      <c r="AG45" s="88">
        <f>SUM(AG31:AG43)</f>
        <v>9396.9</v>
      </c>
      <c r="AH45" s="262">
        <f>SUM(AH31:AH43)</f>
        <v>18793.8</v>
      </c>
      <c r="AI45" s="92">
        <f>AVERAGE(AI31:AI43)</f>
        <v>0.0055316740685434195</v>
      </c>
      <c r="AK45" s="51">
        <f>SUM(AK31:AK43)</f>
        <v>10347</v>
      </c>
      <c r="AL45" s="88">
        <f>SUM(AL31:AL43)</f>
        <v>10112</v>
      </c>
      <c r="AM45" s="88">
        <f>SUM(AM31:AM43)</f>
        <v>10229.5</v>
      </c>
      <c r="AN45" s="88">
        <f>SUM(AN31:AN43)</f>
        <v>9100.800000000001</v>
      </c>
      <c r="AO45" s="262">
        <f>SUM(AO31:AO43)</f>
        <v>18201.600000000002</v>
      </c>
      <c r="AP45" s="92">
        <f>AVERAGE(AP31:AP43)</f>
        <v>-0.027937629018433916</v>
      </c>
      <c r="AR45" s="51">
        <f>SUM(AR31:AR43)</f>
        <v>10062</v>
      </c>
      <c r="AS45" s="88">
        <f>SUM(AS31:AS43)</f>
        <v>9679</v>
      </c>
      <c r="AT45" s="88">
        <f>SUM(AT31:AT43)</f>
        <v>9870.5</v>
      </c>
      <c r="AU45" s="88">
        <f>SUM(AU31:AU43)</f>
        <v>8711.099999999999</v>
      </c>
      <c r="AV45" s="262">
        <f>SUM(AV31:AV43)</f>
        <v>17422.199999999997</v>
      </c>
      <c r="AW45" s="92">
        <f>AVERAGE(AW31:AW43)</f>
        <v>-0.03974264412291516</v>
      </c>
      <c r="AY45" s="51">
        <f>SUM(AY31:AY43)</f>
        <v>9590</v>
      </c>
      <c r="AZ45" s="88">
        <f>SUM(AZ31:AZ43)</f>
        <v>9244</v>
      </c>
      <c r="BA45" s="88">
        <f>SUM(BA31:BA43)</f>
        <v>9417</v>
      </c>
      <c r="BB45" s="88">
        <f>SUM(BB31:BB43)</f>
        <v>8475.300000000001</v>
      </c>
      <c r="BC45" s="262">
        <f>SUM(BC31:BC43)</f>
        <v>16950.600000000002</v>
      </c>
      <c r="BD45" s="92">
        <f>AVERAGE(BD31:BD43)</f>
        <v>-0.0397144343547322</v>
      </c>
      <c r="BF45" s="51">
        <f>SUM(BF31:BF43)</f>
        <v>9208</v>
      </c>
      <c r="BG45" s="88">
        <f>SUM(BG31:BG43)</f>
        <v>9057</v>
      </c>
      <c r="BH45" s="88">
        <f>SUM(BH31:BH43)</f>
        <v>9132.5</v>
      </c>
      <c r="BI45" s="88">
        <f>SUM(BI31:BI43)</f>
        <v>8219.250000000002</v>
      </c>
      <c r="BJ45" s="262">
        <f>SUM(BJ31:BJ43)</f>
        <v>16438.500000000004</v>
      </c>
      <c r="BK45" s="92">
        <f>AVERAGE(BK31:BK43)</f>
        <v>-0.011732043366005727</v>
      </c>
      <c r="BM45" s="51">
        <f>SUM(BM31:BM43)</f>
        <v>9010</v>
      </c>
      <c r="BN45" s="88">
        <f>SUM(BN31:BN43)</f>
        <v>8916</v>
      </c>
      <c r="BO45" s="88">
        <f>SUM(BO31:BO43)</f>
        <v>8963</v>
      </c>
      <c r="BP45" s="88">
        <f>SUM(BP31:BP43)</f>
        <v>8066.699999999999</v>
      </c>
      <c r="BQ45" s="262">
        <f>SUM(BQ31:BQ43)</f>
        <v>16133.399999999998</v>
      </c>
      <c r="BR45" s="92">
        <f>AVERAGE(BR31:BR43)</f>
        <v>-0.011048400408932454</v>
      </c>
      <c r="BT45" s="51">
        <f>SUM(BT31:BT43)</f>
        <v>8923</v>
      </c>
      <c r="BU45" s="88">
        <f>SUM(BU31:BU43)</f>
        <v>8768</v>
      </c>
      <c r="BV45" s="88">
        <f>SUM(BV31:BV43)</f>
        <v>8845.5</v>
      </c>
      <c r="BW45" s="88">
        <f>SUM(BW31:BW43)</f>
        <v>7960.950000000001</v>
      </c>
      <c r="BX45" s="262">
        <f>SUM(BX31:BX43)</f>
        <v>15921.900000000001</v>
      </c>
      <c r="BY45" s="92">
        <f>AVERAGE(BY31:BY43)</f>
        <v>-0.01461714416495639</v>
      </c>
      <c r="CA45" s="51">
        <f>SUM(CA31:CA43)</f>
        <v>8749</v>
      </c>
      <c r="CB45" s="88">
        <f>SUM(CB31:CB43)</f>
        <v>8373</v>
      </c>
      <c r="CC45" s="88">
        <f>SUM(CC31:CC43)</f>
        <v>8561</v>
      </c>
      <c r="CD45" s="88">
        <f>SUM(CD31:CD43)</f>
        <v>7704.900000000001</v>
      </c>
      <c r="CE45" s="262">
        <f>SUM(CE31:CE43)</f>
        <v>15409.800000000001</v>
      </c>
      <c r="CF45" s="92">
        <f>AVERAGE(CF31:CF43)</f>
        <v>-0.04525274906887593</v>
      </c>
      <c r="CH45" s="51">
        <f>SUM(CH31:CH43)</f>
        <v>8292</v>
      </c>
      <c r="CI45" s="88">
        <f>SUM(CI31:CI43)</f>
        <v>7978</v>
      </c>
      <c r="CJ45" s="88">
        <f>SUM(CJ31:CJ43)</f>
        <v>8135</v>
      </c>
      <c r="CK45" s="88">
        <f>SUM(CK31:CK43)</f>
        <v>7321.499999999999</v>
      </c>
      <c r="CL45" s="262">
        <f>SUM(CL31:CL43)</f>
        <v>14642.999999999998</v>
      </c>
      <c r="CM45" s="92">
        <f>AVERAGE(CM31:CM43)</f>
        <v>-0.033638133636803354</v>
      </c>
      <c r="CO45" s="51">
        <f>SUM(CO31:CO43)</f>
        <v>7946</v>
      </c>
      <c r="CP45" s="88">
        <f>SUM(CP31:CP43)</f>
        <v>7656</v>
      </c>
      <c r="CQ45" s="88">
        <f>SUM(CQ31:CQ43)</f>
        <v>7801</v>
      </c>
      <c r="CR45" s="88">
        <f>SUM(CR31:CR43)</f>
        <v>7020.9000000000015</v>
      </c>
      <c r="CS45" s="262">
        <f>SUM(CS31:CS43)</f>
        <v>14041.800000000003</v>
      </c>
      <c r="CT45" s="92">
        <f>AVERAGE(CT31:CT43)</f>
        <v>-0.040880308540797924</v>
      </c>
      <c r="CV45" s="51">
        <f>SUM(CV31:CV43)</f>
        <v>7622</v>
      </c>
      <c r="CW45" s="88">
        <f>SUM(CW31:CW43)</f>
        <v>7294</v>
      </c>
      <c r="CX45" s="88">
        <f>SUM(CX31:CX43)</f>
        <v>7458</v>
      </c>
      <c r="CY45" s="88">
        <f>SUM(CY31:CY43)</f>
        <v>6712.200000000001</v>
      </c>
      <c r="CZ45" s="262">
        <f>SUM(CZ31:CZ43)</f>
        <v>13424.400000000001</v>
      </c>
      <c r="DA45" s="92">
        <f>AVERAGE(DA31:DA43)</f>
        <v>-0.048291567108588715</v>
      </c>
      <c r="DC45" s="51">
        <f>SUM(DC31:DC43)</f>
        <v>7288</v>
      </c>
      <c r="DD45" s="88">
        <f>SUM(DD31:DD43)</f>
        <v>7086</v>
      </c>
      <c r="DE45" s="88">
        <f>SUM(DE31:DE43)</f>
        <v>7187</v>
      </c>
      <c r="DF45" s="88">
        <f>SUM(DF31:DF43)</f>
        <v>6468.300000000001</v>
      </c>
      <c r="DG45" s="262">
        <f>SUM(DG31:DG43)</f>
        <v>12936.600000000002</v>
      </c>
      <c r="DH45" s="92">
        <f>AVERAGE(DH31:DH43)</f>
        <v>-0.030943099233899818</v>
      </c>
      <c r="DJ45" s="51">
        <f>SUM(DJ31:DJ43)</f>
        <v>7065</v>
      </c>
      <c r="DK45" s="88">
        <f>SUM(DK31:DK43)</f>
        <v>6859</v>
      </c>
      <c r="DL45" s="88">
        <f>SUM(DL31:DL43)</f>
        <v>6775</v>
      </c>
      <c r="DM45" s="88">
        <f>SUM(DM31:DM43)</f>
        <v>6097.5</v>
      </c>
      <c r="DN45" s="262">
        <f>SUM(DN31:DN43)</f>
        <v>12195</v>
      </c>
      <c r="DO45" s="92">
        <f>AVERAGE(DO31:DO43)</f>
        <v>-0.03304144537966605</v>
      </c>
      <c r="DQ45" s="51">
        <f>SUM(DQ31:DQ43)</f>
        <v>6818</v>
      </c>
      <c r="DR45" s="88">
        <f>SUM(DR31:DR43)</f>
        <v>6394</v>
      </c>
      <c r="DS45" s="88">
        <f>SUM(DS31:DS43)</f>
        <v>6560.083333333334</v>
      </c>
      <c r="DT45" s="88">
        <f>SUM(DT31:DT43)</f>
        <v>5904.075</v>
      </c>
      <c r="DU45" s="262">
        <f>SUM(DU31:DU43)</f>
        <v>11808.15</v>
      </c>
      <c r="DV45" s="92">
        <f>AVERAGE(DV31:DV43)</f>
        <v>-0.06895574051324573</v>
      </c>
      <c r="DX45" s="51">
        <f>SUM(DX31:DX43)</f>
        <v>6325</v>
      </c>
      <c r="DY45" s="88">
        <f>SUM(DY31:DY43)</f>
        <v>6009</v>
      </c>
      <c r="DZ45" s="88">
        <f>SUM(DZ31:DZ43)</f>
        <v>6190.749999999999</v>
      </c>
      <c r="EA45" s="88">
        <f>SUM(EA31:EA43)</f>
        <v>5571.675</v>
      </c>
      <c r="EB45" s="262">
        <f>SUM(EB31:EB43)</f>
        <v>11143.35</v>
      </c>
      <c r="EC45" s="92">
        <f>AVERAGE(EC31:EC43)</f>
        <v>-0.03919212811160187</v>
      </c>
    </row>
    <row r="46" spans="1:133" ht="12.75">
      <c r="A46" s="35" t="s">
        <v>88</v>
      </c>
      <c r="C46" s="35"/>
      <c r="D46" s="35"/>
      <c r="E46" s="2"/>
      <c r="J46" s="1"/>
      <c r="K46" s="1"/>
      <c r="L46" s="132"/>
      <c r="N46" s="163">
        <f>(M45-G45)/G45</f>
        <v>-0.06755223002227934</v>
      </c>
      <c r="O46" s="118"/>
      <c r="P46" s="119"/>
      <c r="Q46" s="120"/>
      <c r="R46" s="118"/>
      <c r="S46" s="118"/>
      <c r="T46" s="118"/>
      <c r="U46" s="163">
        <f>(T45-M45)/M45</f>
        <v>-0.05445857001172107</v>
      </c>
      <c r="V46" s="118"/>
      <c r="W46" s="119"/>
      <c r="X46" s="120"/>
      <c r="Y46" s="118"/>
      <c r="Z46" s="118"/>
      <c r="AA46" s="118"/>
      <c r="AB46" s="163">
        <f>(AA45-T45)/T45</f>
        <v>-0.01144273862877868</v>
      </c>
      <c r="AC46" s="118"/>
      <c r="AD46" s="119"/>
      <c r="AE46" s="120"/>
      <c r="AF46" s="118"/>
      <c r="AG46" s="118"/>
      <c r="AH46" s="118"/>
      <c r="AI46" s="172">
        <f>(AH45-AA45)/AA45</f>
        <v>0.007138034146812039</v>
      </c>
      <c r="AJ46" s="118"/>
      <c r="AK46" s="119"/>
      <c r="AL46" s="120"/>
      <c r="AM46" s="118"/>
      <c r="AN46" s="118"/>
      <c r="AO46" s="118"/>
      <c r="AP46" s="163">
        <f>(AO45-AH45)/AH45</f>
        <v>-0.031510391724930406</v>
      </c>
      <c r="AR46" s="119"/>
      <c r="AS46" s="120"/>
      <c r="AT46" s="118"/>
      <c r="AU46" s="118"/>
      <c r="AV46" s="118"/>
      <c r="AW46" s="163">
        <f>(AV45-AO45)/AO45</f>
        <v>-0.04282041139240534</v>
      </c>
      <c r="AY46" s="119"/>
      <c r="AZ46" s="120"/>
      <c r="BA46" s="118"/>
      <c r="BB46" s="118"/>
      <c r="BC46" s="118"/>
      <c r="BD46" s="163">
        <f>(BC45-AV45)/AV45</f>
        <v>-0.02706891207769369</v>
      </c>
      <c r="BF46" s="119"/>
      <c r="BG46" s="120"/>
      <c r="BH46" s="118"/>
      <c r="BI46" s="118"/>
      <c r="BJ46" s="118"/>
      <c r="BK46" s="163">
        <f>(BJ45-BC45)/BC45</f>
        <v>-0.0302113199532759</v>
      </c>
      <c r="BM46" s="119"/>
      <c r="BN46" s="120"/>
      <c r="BO46" s="118"/>
      <c r="BP46" s="118"/>
      <c r="BQ46" s="118"/>
      <c r="BR46" s="163">
        <f>(BQ45-BJ45)/BJ45</f>
        <v>-0.018560087599233856</v>
      </c>
      <c r="BT46" s="119"/>
      <c r="BU46" s="120"/>
      <c r="BV46" s="118"/>
      <c r="BW46" s="118"/>
      <c r="BX46" s="118"/>
      <c r="BY46" s="163">
        <f>(BX45-BQ45)/BQ45</f>
        <v>-0.013109449960950351</v>
      </c>
      <c r="CA46" s="119"/>
      <c r="CB46" s="120"/>
      <c r="CC46" s="118"/>
      <c r="CD46" s="118"/>
      <c r="CE46" s="118"/>
      <c r="CF46" s="163">
        <f>(CE45-BX45)/BX45</f>
        <v>-0.03216324684868014</v>
      </c>
      <c r="CH46" s="119"/>
      <c r="CI46" s="120"/>
      <c r="CJ46" s="118"/>
      <c r="CK46" s="118"/>
      <c r="CL46" s="118"/>
      <c r="CM46" s="163">
        <f>(CL45-CE45)/CE45</f>
        <v>-0.04976054199275804</v>
      </c>
      <c r="CO46" s="119"/>
      <c r="CP46" s="120"/>
      <c r="CQ46" s="118"/>
      <c r="CR46" s="118"/>
      <c r="CS46" s="118"/>
      <c r="CT46" s="163">
        <f>(CS45-CL45)/CL45</f>
        <v>-0.041057160417946825</v>
      </c>
      <c r="CV46" s="119"/>
      <c r="CW46" s="120"/>
      <c r="CX46" s="118"/>
      <c r="CY46" s="118"/>
      <c r="CZ46" s="118"/>
      <c r="DA46" s="163">
        <f>(CZ45-CS45)/CS45</f>
        <v>-0.04396872195872333</v>
      </c>
      <c r="DC46" s="119"/>
      <c r="DD46" s="120"/>
      <c r="DE46" s="118"/>
      <c r="DF46" s="118"/>
      <c r="DG46" s="118"/>
      <c r="DH46" s="163">
        <f>(DG45-CZ45)/CZ45</f>
        <v>-0.03633681952266017</v>
      </c>
      <c r="DJ46" s="119"/>
      <c r="DK46" s="120"/>
      <c r="DL46" s="118"/>
      <c r="DM46" s="118"/>
      <c r="DN46" s="118"/>
      <c r="DO46" s="163">
        <f>(DN45-DG45)/DG45</f>
        <v>-0.0573257270070963</v>
      </c>
      <c r="DQ46" s="119"/>
      <c r="DR46" s="120"/>
      <c r="DS46" s="118"/>
      <c r="DT46" s="118"/>
      <c r="DU46" s="118"/>
      <c r="DV46" s="163">
        <f>(DU45-DN45)/DN45</f>
        <v>-0.03172201722017223</v>
      </c>
      <c r="DX46" s="119"/>
      <c r="DY46" s="120"/>
      <c r="DZ46" s="118"/>
      <c r="EA46" s="118"/>
      <c r="EB46" s="118"/>
      <c r="EC46" s="163">
        <f>(EB45-DU45)/DU45</f>
        <v>-0.056300097813798036</v>
      </c>
    </row>
    <row r="48" spans="1:8" ht="15">
      <c r="A48" s="174" t="s">
        <v>180</v>
      </c>
      <c r="B48" s="156"/>
      <c r="C48" s="156"/>
      <c r="D48" s="156"/>
      <c r="E48" s="156"/>
      <c r="F48" s="156"/>
      <c r="G48" s="156"/>
      <c r="H48" s="156"/>
    </row>
    <row r="49" spans="1:10" ht="15">
      <c r="A49" s="174" t="s">
        <v>78</v>
      </c>
      <c r="B49" s="162"/>
      <c r="C49" s="162"/>
      <c r="D49" s="162"/>
      <c r="E49" s="162"/>
      <c r="F49" s="162"/>
      <c r="G49" s="162"/>
      <c r="H49" s="162"/>
      <c r="I49" s="35"/>
      <c r="J49" s="35"/>
    </row>
    <row r="50" spans="2:10" ht="12.75">
      <c r="B50" s="35"/>
      <c r="C50" s="35"/>
      <c r="D50" s="35"/>
      <c r="E50" s="35"/>
      <c r="F50" s="35"/>
      <c r="G50" s="35"/>
      <c r="H50" s="35"/>
      <c r="I50" s="35"/>
      <c r="J50" s="35"/>
    </row>
  </sheetData>
  <sheetProtection/>
  <mergeCells count="6">
    <mergeCell ref="DJ7:DM7"/>
    <mergeCell ref="DQ7:DT7"/>
    <mergeCell ref="DX7:EA7"/>
    <mergeCell ref="DJ28:DO28"/>
    <mergeCell ref="DQ28:DV28"/>
    <mergeCell ref="DX28:EC28"/>
  </mergeCells>
  <printOptions/>
  <pageMargins left="0.5" right="0.25" top="0.5" bottom="0.25" header="0.5" footer="0.5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Keri Jowers</cp:lastModifiedBy>
  <cp:lastPrinted>2007-02-05T14:35:55Z</cp:lastPrinted>
  <dcterms:created xsi:type="dcterms:W3CDTF">2000-01-31T13:23:48Z</dcterms:created>
  <dcterms:modified xsi:type="dcterms:W3CDTF">2017-07-07T14:06:51Z</dcterms:modified>
  <cp:category/>
  <cp:version/>
  <cp:contentType/>
  <cp:contentStatus/>
</cp:coreProperties>
</file>